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7515" windowHeight="9915"/>
  </bookViews>
  <sheets>
    <sheet name="Cotización - TIR" sheetId="4" r:id="rId1"/>
    <sheet name="cuentas" sheetId="5" r:id="rId2"/>
  </sheets>
  <calcPr calcId="145621"/>
</workbook>
</file>

<file path=xl/calcChain.xml><?xml version="1.0" encoding="utf-8"?>
<calcChain xmlns="http://schemas.openxmlformats.org/spreadsheetml/2006/main">
  <c r="E148" i="5" l="1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D149" i="5"/>
  <c r="D148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D144" i="5"/>
  <c r="E144" i="5"/>
  <c r="F144" i="5"/>
  <c r="F146" i="5" s="1"/>
  <c r="G144" i="5"/>
  <c r="G146" i="5" s="1"/>
  <c r="H144" i="5"/>
  <c r="I144" i="5"/>
  <c r="J144" i="5"/>
  <c r="J146" i="5" s="1"/>
  <c r="K144" i="5"/>
  <c r="K146" i="5" s="1"/>
  <c r="L144" i="5"/>
  <c r="M144" i="5"/>
  <c r="N144" i="5"/>
  <c r="N146" i="5" s="1"/>
  <c r="O144" i="5"/>
  <c r="O146" i="5" s="1"/>
  <c r="P144" i="5"/>
  <c r="Q144" i="5"/>
  <c r="R144" i="5"/>
  <c r="R146" i="5" s="1"/>
  <c r="S144" i="5"/>
  <c r="S146" i="5" s="1"/>
  <c r="T144" i="5"/>
  <c r="U144" i="5"/>
  <c r="V144" i="5"/>
  <c r="V146" i="5" s="1"/>
  <c r="D145" i="5"/>
  <c r="D146" i="5" s="1"/>
  <c r="E145" i="5"/>
  <c r="F145" i="5"/>
  <c r="G145" i="5"/>
  <c r="H145" i="5"/>
  <c r="H146" i="5" s="1"/>
  <c r="I145" i="5"/>
  <c r="J145" i="5"/>
  <c r="K145" i="5"/>
  <c r="L145" i="5"/>
  <c r="L146" i="5" s="1"/>
  <c r="M145" i="5"/>
  <c r="N145" i="5"/>
  <c r="O145" i="5"/>
  <c r="P145" i="5"/>
  <c r="P146" i="5" s="1"/>
  <c r="Q145" i="5"/>
  <c r="R145" i="5"/>
  <c r="S145" i="5"/>
  <c r="T145" i="5"/>
  <c r="T146" i="5" s="1"/>
  <c r="U145" i="5"/>
  <c r="V145" i="5"/>
  <c r="E146" i="5"/>
  <c r="E142" i="5" s="1"/>
  <c r="I146" i="5"/>
  <c r="I139" i="5" s="1"/>
  <c r="M146" i="5"/>
  <c r="M142" i="5" s="1"/>
  <c r="Q146" i="5"/>
  <c r="Q142" i="5" s="1"/>
  <c r="U146" i="5"/>
  <c r="U139" i="5" s="1"/>
  <c r="C139" i="5"/>
  <c r="C138" i="5"/>
  <c r="C142" i="5"/>
  <c r="C146" i="5"/>
  <c r="C145" i="5"/>
  <c r="C144" i="5"/>
  <c r="C140" i="5"/>
  <c r="C141" i="5"/>
  <c r="C137" i="5"/>
  <c r="T139" i="5" l="1"/>
  <c r="T142" i="5"/>
  <c r="P139" i="5"/>
  <c r="P142" i="5"/>
  <c r="L139" i="5"/>
  <c r="L142" i="5"/>
  <c r="H139" i="5"/>
  <c r="H142" i="5"/>
  <c r="D139" i="5"/>
  <c r="D142" i="5"/>
  <c r="S142" i="5"/>
  <c r="S139" i="5"/>
  <c r="O139" i="5"/>
  <c r="O142" i="5"/>
  <c r="K142" i="5"/>
  <c r="K139" i="5"/>
  <c r="G142" i="5"/>
  <c r="G139" i="5"/>
  <c r="V142" i="5"/>
  <c r="V139" i="5"/>
  <c r="R139" i="5"/>
  <c r="R142" i="5"/>
  <c r="N142" i="5"/>
  <c r="N139" i="5"/>
  <c r="J139" i="5"/>
  <c r="J142" i="5"/>
  <c r="F139" i="5"/>
  <c r="F142" i="5"/>
  <c r="U142" i="5"/>
  <c r="I142" i="5"/>
  <c r="Q139" i="5"/>
  <c r="M139" i="5"/>
  <c r="E139" i="5"/>
  <c r="G4" i="4"/>
  <c r="E4" i="4"/>
  <c r="D4" i="4"/>
</calcChain>
</file>

<file path=xl/sharedStrings.xml><?xml version="1.0" encoding="utf-8"?>
<sst xmlns="http://schemas.openxmlformats.org/spreadsheetml/2006/main" count="664" uniqueCount="172">
  <si>
    <t>SEALED AIR</t>
  </si>
  <si>
    <t>SEALED AIR - TOT RETURN IND</t>
  </si>
  <si>
    <t>COTIZACIÓN SEALED AIR</t>
  </si>
  <si>
    <t>TIR SEALED AIR</t>
  </si>
  <si>
    <t>SEALED AIR CORPORATION  (SEE)</t>
  </si>
  <si>
    <t>Exchange</t>
  </si>
  <si>
    <t xml:space="preserve">New York                        </t>
  </si>
  <si>
    <t>Country</t>
  </si>
  <si>
    <t xml:space="preserve">UNITED STATES                           </t>
  </si>
  <si>
    <t>Industry</t>
  </si>
  <si>
    <t>General Industrials</t>
  </si>
  <si>
    <t>Market Cap</t>
  </si>
  <si>
    <t>Scale</t>
  </si>
  <si>
    <t>CUSIP</t>
  </si>
  <si>
    <t>81211K100</t>
  </si>
  <si>
    <t>Sedol</t>
  </si>
  <si>
    <t>2232793</t>
  </si>
  <si>
    <t>ISIN</t>
  </si>
  <si>
    <t>US81211K1007</t>
  </si>
  <si>
    <t>Shares Outstanding</t>
  </si>
  <si>
    <t>Annual Balance Sheet</t>
  </si>
  <si>
    <t>12/31/2014
USD
restated</t>
  </si>
  <si>
    <t>12/31/2013
USD
restated</t>
  </si>
  <si>
    <t>12/31/2012
USD
restated</t>
  </si>
  <si>
    <t>12/31/2011
USD
restated</t>
  </si>
  <si>
    <t>12/31/2010
USD</t>
  </si>
  <si>
    <t>12/31/2009
USD</t>
  </si>
  <si>
    <t>12/31/2008
USD</t>
  </si>
  <si>
    <t>12/31/2007
USD</t>
  </si>
  <si>
    <t>12/31/2006
USD</t>
  </si>
  <si>
    <t>12/31/2005
USD</t>
  </si>
  <si>
    <t>12/31/2004
USD</t>
  </si>
  <si>
    <t>12/31/2003
USD</t>
  </si>
  <si>
    <t>12/31/2002
USD</t>
  </si>
  <si>
    <t>12/31/2001
USD</t>
  </si>
  <si>
    <t>12/31/2000
USD</t>
  </si>
  <si>
    <t>12/31/1999
USD</t>
  </si>
  <si>
    <t>12/31/1998
USD</t>
  </si>
  <si>
    <t>12/31/1997
USD</t>
  </si>
  <si>
    <t>12/31/1996
USD</t>
  </si>
  <si>
    <t>12/31/1995
USD</t>
  </si>
  <si>
    <t>Assets</t>
  </si>
  <si>
    <t>Cash &amp; ST Investments</t>
  </si>
  <si>
    <t xml:space="preserve">    Cash</t>
  </si>
  <si>
    <t>-</t>
  </si>
  <si>
    <t xml:space="preserve">    Short Term Investments</t>
  </si>
  <si>
    <t>Receivables (Net)</t>
  </si>
  <si>
    <t>Inventories - Total</t>
  </si>
  <si>
    <t xml:space="preserve">    Raw Materials</t>
  </si>
  <si>
    <t xml:space="preserve">    Work In Process</t>
  </si>
  <si>
    <t xml:space="preserve">    Finished Goods</t>
  </si>
  <si>
    <t xml:space="preserve">    Progress Payments &amp; Other</t>
  </si>
  <si>
    <t>Prepaid Expenses</t>
  </si>
  <si>
    <t>Other Current Assets</t>
  </si>
  <si>
    <t>Current Assets - Total</t>
  </si>
  <si>
    <t>Long Term Receivables</t>
  </si>
  <si>
    <t>Investment In Unconsolidated Subsidiaries</t>
  </si>
  <si>
    <t>Other Investments</t>
  </si>
  <si>
    <t>Property Plant &amp; Equipment - Net</t>
  </si>
  <si>
    <t xml:space="preserve">    Property Plant &amp; Equipment - Gross</t>
  </si>
  <si>
    <t xml:space="preserve">        Land</t>
  </si>
  <si>
    <t xml:space="preserve">        Buildings</t>
  </si>
  <si>
    <t xml:space="preserve">        Construction Work In Progress</t>
  </si>
  <si>
    <t xml:space="preserve">        Machinery &amp; Equipment</t>
  </si>
  <si>
    <t xml:space="preserve">        Rental/Lease Property</t>
  </si>
  <si>
    <t xml:space="preserve">        Transportation Equipment</t>
  </si>
  <si>
    <t xml:space="preserve">        PP&amp;E - Other</t>
  </si>
  <si>
    <t xml:space="preserve">        PP&amp;E Under Capitalized Leases</t>
  </si>
  <si>
    <t xml:space="preserve">    (Less) Accumulated Depreciation</t>
  </si>
  <si>
    <t xml:space="preserve">        Accum Depr-Land</t>
  </si>
  <si>
    <t xml:space="preserve">        Accum Depr-Buildings</t>
  </si>
  <si>
    <t xml:space="preserve">        Accum Depr-Machinery &amp; Equip.</t>
  </si>
  <si>
    <t xml:space="preserve">        Accum Depr-Rental/Lease Property</t>
  </si>
  <si>
    <t xml:space="preserve">        Accum Depr-Transport Equip.</t>
  </si>
  <si>
    <t xml:space="preserve">        Accum Depr-PP&amp;E Other</t>
  </si>
  <si>
    <t xml:space="preserve">        Accum Depr-PP&amp;E Under Cap Leases</t>
  </si>
  <si>
    <t>Other Assets</t>
  </si>
  <si>
    <t xml:space="preserve">    Deferred Charges</t>
  </si>
  <si>
    <t xml:space="preserve">    Tangible Other Assets</t>
  </si>
  <si>
    <t xml:space="preserve">    Intangible Other Assets</t>
  </si>
  <si>
    <t>Total Assets</t>
  </si>
  <si>
    <t>Liabilities</t>
  </si>
  <si>
    <t>Accounts Payable</t>
  </si>
  <si>
    <t>ST Debt &amp; Current Portion of LT Debt</t>
  </si>
  <si>
    <t>Accrued Payroll</t>
  </si>
  <si>
    <t>Income Taxes Payable</t>
  </si>
  <si>
    <t>Dividends Payable</t>
  </si>
  <si>
    <t>Other Current Liabilities</t>
  </si>
  <si>
    <t>Current Liabilities - Total</t>
  </si>
  <si>
    <t>Long Term Debt</t>
  </si>
  <si>
    <t xml:space="preserve">    LT Debt Excl Capital Leases</t>
  </si>
  <si>
    <t xml:space="preserve">    Non-Convertible Debt</t>
  </si>
  <si>
    <t xml:space="preserve">    Convertible Debt</t>
  </si>
  <si>
    <t xml:space="preserve">    Capitalized Lease Obligations</t>
  </si>
  <si>
    <t>Provision for Risks &amp; Charges</t>
  </si>
  <si>
    <t>Deferred Income</t>
  </si>
  <si>
    <t>Deferred Taxes</t>
  </si>
  <si>
    <t xml:space="preserve">    Deferred Taxes - Credit</t>
  </si>
  <si>
    <t xml:space="preserve">    Deferred Taxes - Debit</t>
  </si>
  <si>
    <t>Deferred Tax Liability In Untaxed Reserves</t>
  </si>
  <si>
    <t>Other Liabilities</t>
  </si>
  <si>
    <t>Total Liabilities</t>
  </si>
  <si>
    <t>Shareholders' Equity</t>
  </si>
  <si>
    <t>Non-Equity Reserves</t>
  </si>
  <si>
    <t>Minority Interest</t>
  </si>
  <si>
    <t>Preferred Stock</t>
  </si>
  <si>
    <t>Preferred Stock - Non Redeemable</t>
  </si>
  <si>
    <t>Preferred Stock - Redeemable</t>
  </si>
  <si>
    <t>Common Equity</t>
  </si>
  <si>
    <t xml:space="preserve">    Common Stock</t>
  </si>
  <si>
    <t xml:space="preserve">    Capital Surplus</t>
  </si>
  <si>
    <t xml:space="preserve">    Revaluation Reserves</t>
  </si>
  <si>
    <t xml:space="preserve">    Other Appropriated Reserves</t>
  </si>
  <si>
    <t xml:space="preserve">    Unappropriated (Free) Reserves</t>
  </si>
  <si>
    <t xml:space="preserve">    Retained Earnings</t>
  </si>
  <si>
    <t xml:space="preserve">    Equity In Untaxed Reserves</t>
  </si>
  <si>
    <t xml:space="preserve">    ESOP Guarantees</t>
  </si>
  <si>
    <t xml:space="preserve">    Unrealized Foreign Exchange Gain(Loss)</t>
  </si>
  <si>
    <t xml:space="preserve">    Unrealized Gain(Loss) on Marketable Securities</t>
  </si>
  <si>
    <t xml:space="preserve">    (Less) Treasury Stock</t>
  </si>
  <si>
    <t>Total Shareholders Equity</t>
  </si>
  <si>
    <t>Total Liabilities &amp; Shareholders Equity</t>
  </si>
  <si>
    <t>Common Shares Outstanding</t>
  </si>
  <si>
    <t>Annual Income Statement</t>
  </si>
  <si>
    <t>Income Statement</t>
  </si>
  <si>
    <t>Net Sales or Revenues</t>
  </si>
  <si>
    <t>Operating Expenses - Total</t>
  </si>
  <si>
    <t>Cost of Goods Sold</t>
  </si>
  <si>
    <t>Selling, General &amp; Admin Expenses</t>
  </si>
  <si>
    <t>Depreciation, Depletion &amp; Amortization</t>
  </si>
  <si>
    <t xml:space="preserve">    Depreciation</t>
  </si>
  <si>
    <t xml:space="preserve">    Amortization of Intangibles</t>
  </si>
  <si>
    <t xml:space="preserve">    Amortization of Deferred Charges</t>
  </si>
  <si>
    <t>Other Operating Expenses</t>
  </si>
  <si>
    <t>Operating Income</t>
  </si>
  <si>
    <t>Extraordinary Credit - Pretax</t>
  </si>
  <si>
    <t>Extraordinary Charge - Pretax</t>
  </si>
  <si>
    <t>Non-Operating Interest Income</t>
  </si>
  <si>
    <t>Interest Expense On Debt</t>
  </si>
  <si>
    <t>Pretax Equity In Earnings</t>
  </si>
  <si>
    <t>Reserves- Increase(Decrease)</t>
  </si>
  <si>
    <t>Other Income/Expense - Net</t>
  </si>
  <si>
    <t>Interest Capitalized</t>
  </si>
  <si>
    <t>Pretax Income</t>
  </si>
  <si>
    <t>Income Taxes</t>
  </si>
  <si>
    <t xml:space="preserve">    Current Domestic Income Tax</t>
  </si>
  <si>
    <t xml:space="preserve">    Current Foreign Income Tax</t>
  </si>
  <si>
    <t xml:space="preserve">    Deferred Domestic Income Tax</t>
  </si>
  <si>
    <t xml:space="preserve">    Deferred Foreign Income Tax</t>
  </si>
  <si>
    <t xml:space="preserve">    Income Tax Credits</t>
  </si>
  <si>
    <t>Equity In Earnings</t>
  </si>
  <si>
    <t>After Tax Other Income/Expense</t>
  </si>
  <si>
    <t>Discontinued Operations</t>
  </si>
  <si>
    <t>Net Income Before Extra Items/Preferred Div</t>
  </si>
  <si>
    <t>Extr Items &amp; Gain(Loss) Sale of Assets</t>
  </si>
  <si>
    <t>Net Income Before Preferred Dividends</t>
  </si>
  <si>
    <t>Preferred Dividend Require</t>
  </si>
  <si>
    <t>Net Income to Common Shareholders</t>
  </si>
  <si>
    <t>EPS Incl Extraordinary Items</t>
  </si>
  <si>
    <t>EPS - Continuing Operations</t>
  </si>
  <si>
    <t>Dividend Per Share</t>
  </si>
  <si>
    <t>Common Shares Used to Calc Diluted EPS</t>
  </si>
  <si>
    <t>AFN</t>
  </si>
  <si>
    <t>Total activo neto</t>
  </si>
  <si>
    <t>Deuda financiera</t>
  </si>
  <si>
    <t>FP</t>
  </si>
  <si>
    <t>Total</t>
  </si>
  <si>
    <t>NOF</t>
  </si>
  <si>
    <t>Resto RNC</t>
  </si>
  <si>
    <t>Ventas</t>
  </si>
  <si>
    <t>Beneficio</t>
  </si>
  <si>
    <t>$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</si>
</sst>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(#,##0.00\)"/>
    <numFmt numFmtId="165" formatCode="#,##0;\(#,##0\)"/>
    <numFmt numFmtId="166" formatCode="#,##0.0;\(#,##0.0\);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5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2" applyNumberFormat="1" applyFont="1" applyBorder="1" applyAlignment="1">
      <alignment horizontal="left"/>
    </xf>
    <xf numFmtId="165" fontId="6" fillId="0" borderId="0" xfId="2" applyNumberFormat="1" applyFont="1" applyBorder="1" applyAlignment="1">
      <alignment horizontal="left"/>
    </xf>
    <xf numFmtId="2" fontId="0" fillId="0" borderId="0" xfId="0" applyNumberFormat="1"/>
    <xf numFmtId="0" fontId="4" fillId="0" borderId="0" xfId="2" applyFont="1" applyBorder="1"/>
    <xf numFmtId="0" fontId="6" fillId="0" borderId="0" xfId="2" applyFont="1" applyBorder="1" applyAlignment="1">
      <alignment horizontal="left"/>
    </xf>
    <xf numFmtId="0" fontId="8" fillId="0" borderId="0" xfId="2" applyFont="1" applyFill="1" applyBorder="1"/>
    <xf numFmtId="0" fontId="7" fillId="0" borderId="0" xfId="0" applyFont="1" applyFill="1"/>
    <xf numFmtId="0" fontId="8" fillId="0" borderId="0" xfId="2" applyFont="1" applyFill="1" applyBorder="1" applyAlignment="1">
      <alignment horizontal="right" wrapText="1"/>
    </xf>
    <xf numFmtId="0" fontId="9" fillId="0" borderId="0" xfId="2" applyFont="1" applyFill="1" applyBorder="1"/>
    <xf numFmtId="166" fontId="9" fillId="0" borderId="0" xfId="2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right"/>
    </xf>
    <xf numFmtId="0" fontId="10" fillId="0" borderId="0" xfId="2" applyFont="1" applyFill="1" applyBorder="1"/>
    <xf numFmtId="165" fontId="1" fillId="0" borderId="0" xfId="0" applyNumberFormat="1" applyFont="1"/>
    <xf numFmtId="0" fontId="10" fillId="0" borderId="0" xfId="2" applyFont="1" applyFill="1" applyBorder="1"/>
    <xf numFmtId="0" fontId="2" fillId="0" borderId="0" xfId="0" applyFont="1"/>
    <xf numFmtId="165" fontId="2" fillId="0" borderId="0" xfId="0" applyNumberFormat="1" applyFont="1"/>
    <xf numFmtId="0" fontId="1" fillId="0" borderId="2" xfId="0" applyFont="1" applyBorder="1"/>
    <xf numFmtId="165" fontId="1" fillId="0" borderId="2" xfId="0" applyNumberFormat="1" applyFont="1" applyBorder="1"/>
    <xf numFmtId="0" fontId="1" fillId="0" borderId="0" xfId="0" applyFont="1" applyBorder="1"/>
    <xf numFmtId="0" fontId="2" fillId="0" borderId="0" xfId="0" applyFon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8145887720316E-2"/>
          <c:y val="5.1400554097404488E-2"/>
          <c:w val="0.84032964011562672"/>
          <c:h val="0.832619568387284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'Cotización - TIR'!$C$9</c:f>
              <c:strCache>
                <c:ptCount val="1"/>
                <c:pt idx="0">
                  <c:v>TIR SEALED AIR</c:v>
                </c:pt>
              </c:strCache>
            </c:strRef>
          </c:tx>
          <c:marker>
            <c:symbol val="none"/>
          </c:marker>
          <c:xVal>
            <c:numRef>
              <c:f>'Cotización - TIR'!$D$7:$SR$7</c:f>
              <c:numCache>
                <c:formatCode>m/d/yyyy</c:formatCode>
                <c:ptCount val="509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  <c:pt idx="504">
                  <c:v>42006</c:v>
                </c:pt>
                <c:pt idx="505">
                  <c:v>42037</c:v>
                </c:pt>
                <c:pt idx="506">
                  <c:v>42065</c:v>
                </c:pt>
                <c:pt idx="507">
                  <c:v>42096</c:v>
                </c:pt>
                <c:pt idx="508">
                  <c:v>42126</c:v>
                </c:pt>
              </c:numCache>
            </c:numRef>
          </c:xVal>
          <c:yVal>
            <c:numRef>
              <c:f>'Cotización - TIR'!$D$9:$SR$9</c:f>
              <c:numCache>
                <c:formatCode>General</c:formatCode>
                <c:ptCount val="509"/>
                <c:pt idx="0">
                  <c:v>100</c:v>
                </c:pt>
                <c:pt idx="1">
                  <c:v>89.84</c:v>
                </c:pt>
                <c:pt idx="2">
                  <c:v>80.47</c:v>
                </c:pt>
                <c:pt idx="3">
                  <c:v>79.69</c:v>
                </c:pt>
                <c:pt idx="4">
                  <c:v>65.63</c:v>
                </c:pt>
                <c:pt idx="5">
                  <c:v>59.38</c:v>
                </c:pt>
                <c:pt idx="6">
                  <c:v>55.47</c:v>
                </c:pt>
                <c:pt idx="7">
                  <c:v>71.88</c:v>
                </c:pt>
                <c:pt idx="8">
                  <c:v>68.75</c:v>
                </c:pt>
                <c:pt idx="9">
                  <c:v>88.28</c:v>
                </c:pt>
                <c:pt idx="10">
                  <c:v>67.97</c:v>
                </c:pt>
                <c:pt idx="11">
                  <c:v>46.88</c:v>
                </c:pt>
                <c:pt idx="12">
                  <c:v>47.660000000000004</c:v>
                </c:pt>
                <c:pt idx="13">
                  <c:v>44.53</c:v>
                </c:pt>
                <c:pt idx="14">
                  <c:v>55.47</c:v>
                </c:pt>
                <c:pt idx="15">
                  <c:v>50.78</c:v>
                </c:pt>
                <c:pt idx="16">
                  <c:v>47.660000000000004</c:v>
                </c:pt>
                <c:pt idx="17">
                  <c:v>47.660000000000004</c:v>
                </c:pt>
                <c:pt idx="18">
                  <c:v>49.22</c:v>
                </c:pt>
                <c:pt idx="19">
                  <c:v>52.34</c:v>
                </c:pt>
                <c:pt idx="20">
                  <c:v>49.22</c:v>
                </c:pt>
                <c:pt idx="21">
                  <c:v>40.630000000000003</c:v>
                </c:pt>
                <c:pt idx="22">
                  <c:v>48.44</c:v>
                </c:pt>
                <c:pt idx="23">
                  <c:v>50</c:v>
                </c:pt>
                <c:pt idx="24">
                  <c:v>42.97</c:v>
                </c:pt>
                <c:pt idx="25">
                  <c:v>48.44</c:v>
                </c:pt>
                <c:pt idx="26">
                  <c:v>52.34</c:v>
                </c:pt>
                <c:pt idx="27">
                  <c:v>55.47</c:v>
                </c:pt>
                <c:pt idx="28">
                  <c:v>56.25</c:v>
                </c:pt>
                <c:pt idx="29">
                  <c:v>71.42</c:v>
                </c:pt>
                <c:pt idx="30">
                  <c:v>70.63</c:v>
                </c:pt>
                <c:pt idx="31">
                  <c:v>59.64</c:v>
                </c:pt>
                <c:pt idx="32">
                  <c:v>54.94</c:v>
                </c:pt>
                <c:pt idx="33">
                  <c:v>43.95</c:v>
                </c:pt>
                <c:pt idx="34">
                  <c:v>41.59</c:v>
                </c:pt>
                <c:pt idx="35">
                  <c:v>48.99</c:v>
                </c:pt>
                <c:pt idx="36">
                  <c:v>51.36</c:v>
                </c:pt>
                <c:pt idx="37">
                  <c:v>52.15</c:v>
                </c:pt>
                <c:pt idx="38">
                  <c:v>60.050000000000004</c:v>
                </c:pt>
                <c:pt idx="39">
                  <c:v>58.77</c:v>
                </c:pt>
                <c:pt idx="40">
                  <c:v>55.6</c:v>
                </c:pt>
                <c:pt idx="41">
                  <c:v>49.24</c:v>
                </c:pt>
                <c:pt idx="42">
                  <c:v>55.95</c:v>
                </c:pt>
                <c:pt idx="43">
                  <c:v>52.76</c:v>
                </c:pt>
                <c:pt idx="44">
                  <c:v>54.36</c:v>
                </c:pt>
                <c:pt idx="45">
                  <c:v>53.07</c:v>
                </c:pt>
                <c:pt idx="46">
                  <c:v>49.050000000000004</c:v>
                </c:pt>
                <c:pt idx="47">
                  <c:v>51.46</c:v>
                </c:pt>
                <c:pt idx="48">
                  <c:v>66.34</c:v>
                </c:pt>
                <c:pt idx="49">
                  <c:v>65.540000000000006</c:v>
                </c:pt>
                <c:pt idx="50">
                  <c:v>52.59</c:v>
                </c:pt>
                <c:pt idx="51">
                  <c:v>57</c:v>
                </c:pt>
                <c:pt idx="52">
                  <c:v>61.07</c:v>
                </c:pt>
                <c:pt idx="53">
                  <c:v>53.74</c:v>
                </c:pt>
                <c:pt idx="54">
                  <c:v>57.34</c:v>
                </c:pt>
                <c:pt idx="55">
                  <c:v>68.8</c:v>
                </c:pt>
                <c:pt idx="56">
                  <c:v>69.260000000000005</c:v>
                </c:pt>
                <c:pt idx="57">
                  <c:v>80.8</c:v>
                </c:pt>
                <c:pt idx="58">
                  <c:v>69.260000000000005</c:v>
                </c:pt>
                <c:pt idx="59">
                  <c:v>77.510000000000005</c:v>
                </c:pt>
                <c:pt idx="60">
                  <c:v>75.48</c:v>
                </c:pt>
                <c:pt idx="61">
                  <c:v>85.43</c:v>
                </c:pt>
                <c:pt idx="62">
                  <c:v>81.28</c:v>
                </c:pt>
                <c:pt idx="63">
                  <c:v>98.5</c:v>
                </c:pt>
                <c:pt idx="64">
                  <c:v>113.53</c:v>
                </c:pt>
                <c:pt idx="65">
                  <c:v>121.87</c:v>
                </c:pt>
                <c:pt idx="66">
                  <c:v>111.51</c:v>
                </c:pt>
                <c:pt idx="67">
                  <c:v>121.57000000000001</c:v>
                </c:pt>
                <c:pt idx="68">
                  <c:v>105.48</c:v>
                </c:pt>
                <c:pt idx="69">
                  <c:v>103.79</c:v>
                </c:pt>
                <c:pt idx="70">
                  <c:v>91.13</c:v>
                </c:pt>
                <c:pt idx="71">
                  <c:v>79.320000000000007</c:v>
                </c:pt>
                <c:pt idx="72">
                  <c:v>84.25</c:v>
                </c:pt>
                <c:pt idx="73">
                  <c:v>95.31</c:v>
                </c:pt>
                <c:pt idx="74">
                  <c:v>90.2</c:v>
                </c:pt>
                <c:pt idx="75">
                  <c:v>92.61</c:v>
                </c:pt>
                <c:pt idx="76">
                  <c:v>103.76</c:v>
                </c:pt>
                <c:pt idx="77">
                  <c:v>109.76</c:v>
                </c:pt>
                <c:pt idx="78">
                  <c:v>111.29</c:v>
                </c:pt>
                <c:pt idx="79">
                  <c:v>111.29</c:v>
                </c:pt>
                <c:pt idx="80">
                  <c:v>127.58</c:v>
                </c:pt>
                <c:pt idx="81">
                  <c:v>114.56</c:v>
                </c:pt>
                <c:pt idx="82">
                  <c:v>104.14</c:v>
                </c:pt>
                <c:pt idx="83">
                  <c:v>106.64</c:v>
                </c:pt>
                <c:pt idx="84">
                  <c:v>121.5</c:v>
                </c:pt>
                <c:pt idx="85">
                  <c:v>119.75</c:v>
                </c:pt>
                <c:pt idx="86">
                  <c:v>103.99000000000001</c:v>
                </c:pt>
                <c:pt idx="87">
                  <c:v>97.820000000000007</c:v>
                </c:pt>
                <c:pt idx="88">
                  <c:v>114.56</c:v>
                </c:pt>
                <c:pt idx="89">
                  <c:v>120.69</c:v>
                </c:pt>
                <c:pt idx="90">
                  <c:v>127.79</c:v>
                </c:pt>
                <c:pt idx="91">
                  <c:v>164.18</c:v>
                </c:pt>
                <c:pt idx="92">
                  <c:v>178.44</c:v>
                </c:pt>
                <c:pt idx="93">
                  <c:v>179.33</c:v>
                </c:pt>
                <c:pt idx="94">
                  <c:v>195.39000000000001</c:v>
                </c:pt>
                <c:pt idx="95">
                  <c:v>199</c:v>
                </c:pt>
                <c:pt idx="96">
                  <c:v>224.1</c:v>
                </c:pt>
                <c:pt idx="97">
                  <c:v>214.24</c:v>
                </c:pt>
                <c:pt idx="98">
                  <c:v>225.1</c:v>
                </c:pt>
                <c:pt idx="99">
                  <c:v>223.3</c:v>
                </c:pt>
                <c:pt idx="100">
                  <c:v>228.70000000000002</c:v>
                </c:pt>
                <c:pt idx="101">
                  <c:v>259.39</c:v>
                </c:pt>
                <c:pt idx="102">
                  <c:v>243.12</c:v>
                </c:pt>
                <c:pt idx="103">
                  <c:v>226.86</c:v>
                </c:pt>
                <c:pt idx="104">
                  <c:v>198.09</c:v>
                </c:pt>
                <c:pt idx="105">
                  <c:v>194.46</c:v>
                </c:pt>
                <c:pt idx="106">
                  <c:v>160.84</c:v>
                </c:pt>
                <c:pt idx="107">
                  <c:v>191.92000000000002</c:v>
                </c:pt>
                <c:pt idx="108">
                  <c:v>198.32</c:v>
                </c:pt>
                <c:pt idx="109">
                  <c:v>192.83</c:v>
                </c:pt>
                <c:pt idx="110">
                  <c:v>203.1</c:v>
                </c:pt>
                <c:pt idx="111">
                  <c:v>213.21</c:v>
                </c:pt>
                <c:pt idx="112">
                  <c:v>212.29</c:v>
                </c:pt>
                <c:pt idx="113">
                  <c:v>174.79</c:v>
                </c:pt>
                <c:pt idx="114">
                  <c:v>165.54</c:v>
                </c:pt>
                <c:pt idx="115">
                  <c:v>149.82</c:v>
                </c:pt>
                <c:pt idx="116">
                  <c:v>188.88</c:v>
                </c:pt>
                <c:pt idx="117">
                  <c:v>178.65</c:v>
                </c:pt>
                <c:pt idx="118">
                  <c:v>186.09</c:v>
                </c:pt>
                <c:pt idx="119">
                  <c:v>207.84</c:v>
                </c:pt>
                <c:pt idx="120">
                  <c:v>205.96</c:v>
                </c:pt>
                <c:pt idx="121">
                  <c:v>220.01</c:v>
                </c:pt>
                <c:pt idx="122">
                  <c:v>238.91</c:v>
                </c:pt>
                <c:pt idx="123">
                  <c:v>246.44</c:v>
                </c:pt>
                <c:pt idx="124">
                  <c:v>269.01</c:v>
                </c:pt>
                <c:pt idx="125">
                  <c:v>285.17</c:v>
                </c:pt>
                <c:pt idx="126">
                  <c:v>315.39</c:v>
                </c:pt>
                <c:pt idx="127">
                  <c:v>328.61</c:v>
                </c:pt>
                <c:pt idx="128">
                  <c:v>305.38</c:v>
                </c:pt>
                <c:pt idx="129">
                  <c:v>322.45</c:v>
                </c:pt>
                <c:pt idx="130">
                  <c:v>337.62</c:v>
                </c:pt>
                <c:pt idx="131">
                  <c:v>365.54</c:v>
                </c:pt>
                <c:pt idx="132">
                  <c:v>350.31</c:v>
                </c:pt>
                <c:pt idx="133">
                  <c:v>356.02</c:v>
                </c:pt>
                <c:pt idx="134">
                  <c:v>328.85</c:v>
                </c:pt>
                <c:pt idx="135">
                  <c:v>344.15000000000003</c:v>
                </c:pt>
                <c:pt idx="136">
                  <c:v>369.01</c:v>
                </c:pt>
                <c:pt idx="137">
                  <c:v>322.63</c:v>
                </c:pt>
                <c:pt idx="138">
                  <c:v>336.08</c:v>
                </c:pt>
                <c:pt idx="139">
                  <c:v>368.73</c:v>
                </c:pt>
                <c:pt idx="140">
                  <c:v>420.19</c:v>
                </c:pt>
                <c:pt idx="141">
                  <c:v>370.08</c:v>
                </c:pt>
                <c:pt idx="142">
                  <c:v>412.48</c:v>
                </c:pt>
                <c:pt idx="143">
                  <c:v>379.33</c:v>
                </c:pt>
                <c:pt idx="144">
                  <c:v>371.59000000000003</c:v>
                </c:pt>
                <c:pt idx="145">
                  <c:v>389.01</c:v>
                </c:pt>
                <c:pt idx="146">
                  <c:v>408.02</c:v>
                </c:pt>
                <c:pt idx="147">
                  <c:v>400.25</c:v>
                </c:pt>
                <c:pt idx="148">
                  <c:v>376.93</c:v>
                </c:pt>
                <c:pt idx="149">
                  <c:v>397.92</c:v>
                </c:pt>
                <c:pt idx="150">
                  <c:v>433.03000000000003</c:v>
                </c:pt>
                <c:pt idx="151">
                  <c:v>483.74</c:v>
                </c:pt>
                <c:pt idx="152">
                  <c:v>475.7</c:v>
                </c:pt>
                <c:pt idx="153">
                  <c:v>487.45</c:v>
                </c:pt>
                <c:pt idx="154">
                  <c:v>481.58</c:v>
                </c:pt>
                <c:pt idx="155">
                  <c:v>506.79</c:v>
                </c:pt>
                <c:pt idx="156">
                  <c:v>557.86</c:v>
                </c:pt>
                <c:pt idx="157">
                  <c:v>595.19000000000005</c:v>
                </c:pt>
                <c:pt idx="158">
                  <c:v>628.34</c:v>
                </c:pt>
                <c:pt idx="159">
                  <c:v>636.22</c:v>
                </c:pt>
                <c:pt idx="160">
                  <c:v>653.95000000000005</c:v>
                </c:pt>
                <c:pt idx="161">
                  <c:v>669.63</c:v>
                </c:pt>
                <c:pt idx="162">
                  <c:v>663.7</c:v>
                </c:pt>
                <c:pt idx="163">
                  <c:v>574.81000000000006</c:v>
                </c:pt>
                <c:pt idx="164">
                  <c:v>576.72</c:v>
                </c:pt>
                <c:pt idx="165">
                  <c:v>588.61</c:v>
                </c:pt>
                <c:pt idx="166">
                  <c:v>602.48</c:v>
                </c:pt>
                <c:pt idx="167">
                  <c:v>648.02</c:v>
                </c:pt>
                <c:pt idx="168">
                  <c:v>653.98</c:v>
                </c:pt>
                <c:pt idx="169">
                  <c:v>735.48</c:v>
                </c:pt>
                <c:pt idx="170">
                  <c:v>723.64</c:v>
                </c:pt>
                <c:pt idx="171">
                  <c:v>773.47</c:v>
                </c:pt>
                <c:pt idx="172">
                  <c:v>729.62</c:v>
                </c:pt>
                <c:pt idx="173">
                  <c:v>729.68000000000006</c:v>
                </c:pt>
                <c:pt idx="174">
                  <c:v>733.68000000000006</c:v>
                </c:pt>
                <c:pt idx="175">
                  <c:v>793.65</c:v>
                </c:pt>
                <c:pt idx="176">
                  <c:v>777.71</c:v>
                </c:pt>
                <c:pt idx="177">
                  <c:v>771.69</c:v>
                </c:pt>
                <c:pt idx="178">
                  <c:v>527.16</c:v>
                </c:pt>
                <c:pt idx="179">
                  <c:v>545.25</c:v>
                </c:pt>
                <c:pt idx="180">
                  <c:v>567.39</c:v>
                </c:pt>
                <c:pt idx="181">
                  <c:v>629.76</c:v>
                </c:pt>
                <c:pt idx="182">
                  <c:v>678.33</c:v>
                </c:pt>
                <c:pt idx="183">
                  <c:v>712.66</c:v>
                </c:pt>
                <c:pt idx="184">
                  <c:v>708.62</c:v>
                </c:pt>
                <c:pt idx="185">
                  <c:v>698.81000000000006</c:v>
                </c:pt>
                <c:pt idx="186">
                  <c:v>763.63</c:v>
                </c:pt>
                <c:pt idx="187">
                  <c:v>706.91</c:v>
                </c:pt>
                <c:pt idx="188">
                  <c:v>666.74</c:v>
                </c:pt>
                <c:pt idx="189">
                  <c:v>687.07</c:v>
                </c:pt>
                <c:pt idx="190">
                  <c:v>721.63</c:v>
                </c:pt>
                <c:pt idx="191">
                  <c:v>718</c:v>
                </c:pt>
                <c:pt idx="192">
                  <c:v>742.47</c:v>
                </c:pt>
                <c:pt idx="193">
                  <c:v>777.15</c:v>
                </c:pt>
                <c:pt idx="194">
                  <c:v>771.58</c:v>
                </c:pt>
                <c:pt idx="195">
                  <c:v>724.51</c:v>
                </c:pt>
                <c:pt idx="196">
                  <c:v>843.21</c:v>
                </c:pt>
                <c:pt idx="197">
                  <c:v>988.53</c:v>
                </c:pt>
                <c:pt idx="198">
                  <c:v>1186.23</c:v>
                </c:pt>
                <c:pt idx="199">
                  <c:v>1401.13</c:v>
                </c:pt>
                <c:pt idx="200">
                  <c:v>1194.83</c:v>
                </c:pt>
                <c:pt idx="201">
                  <c:v>1521.47</c:v>
                </c:pt>
                <c:pt idx="202">
                  <c:v>1332.3600000000001</c:v>
                </c:pt>
                <c:pt idx="203">
                  <c:v>1409.72</c:v>
                </c:pt>
                <c:pt idx="204">
                  <c:v>1418.32</c:v>
                </c:pt>
                <c:pt idx="205">
                  <c:v>1375.34</c:v>
                </c:pt>
                <c:pt idx="206">
                  <c:v>1444.1100000000001</c:v>
                </c:pt>
                <c:pt idx="207">
                  <c:v>1375.34</c:v>
                </c:pt>
                <c:pt idx="208">
                  <c:v>1495.68</c:v>
                </c:pt>
                <c:pt idx="209">
                  <c:v>1736.3700000000001</c:v>
                </c:pt>
                <c:pt idx="210">
                  <c:v>1951.26</c:v>
                </c:pt>
                <c:pt idx="211">
                  <c:v>1779.3500000000001</c:v>
                </c:pt>
                <c:pt idx="212">
                  <c:v>1495.68</c:v>
                </c:pt>
                <c:pt idx="213">
                  <c:v>1383.94</c:v>
                </c:pt>
                <c:pt idx="214">
                  <c:v>1530.07</c:v>
                </c:pt>
                <c:pt idx="215">
                  <c:v>1616.02</c:v>
                </c:pt>
                <c:pt idx="216">
                  <c:v>1684.79</c:v>
                </c:pt>
                <c:pt idx="217">
                  <c:v>2080.1999999999998</c:v>
                </c:pt>
                <c:pt idx="218">
                  <c:v>2166.16</c:v>
                </c:pt>
                <c:pt idx="219">
                  <c:v>2217.7400000000002</c:v>
                </c:pt>
                <c:pt idx="220">
                  <c:v>2157.56</c:v>
                </c:pt>
                <c:pt idx="221">
                  <c:v>2355.27</c:v>
                </c:pt>
                <c:pt idx="222">
                  <c:v>2217.7400000000002</c:v>
                </c:pt>
                <c:pt idx="223">
                  <c:v>2604.5500000000002</c:v>
                </c:pt>
                <c:pt idx="224">
                  <c:v>2630.34</c:v>
                </c:pt>
                <c:pt idx="225">
                  <c:v>2613.15</c:v>
                </c:pt>
                <c:pt idx="226">
                  <c:v>2853.83</c:v>
                </c:pt>
                <c:pt idx="227">
                  <c:v>2810.85</c:v>
                </c:pt>
                <c:pt idx="228">
                  <c:v>3154.69</c:v>
                </c:pt>
                <c:pt idx="229">
                  <c:v>3403.9700000000003</c:v>
                </c:pt>
                <c:pt idx="230">
                  <c:v>3661.84</c:v>
                </c:pt>
                <c:pt idx="231">
                  <c:v>3455.54</c:v>
                </c:pt>
                <c:pt idx="232">
                  <c:v>3489.92</c:v>
                </c:pt>
                <c:pt idx="233">
                  <c:v>3610.27</c:v>
                </c:pt>
                <c:pt idx="234">
                  <c:v>3232.05</c:v>
                </c:pt>
                <c:pt idx="235">
                  <c:v>3550.1</c:v>
                </c:pt>
                <c:pt idx="236">
                  <c:v>3042.94</c:v>
                </c:pt>
                <c:pt idx="237">
                  <c:v>3111.71</c:v>
                </c:pt>
                <c:pt idx="238">
                  <c:v>3300.81</c:v>
                </c:pt>
                <c:pt idx="239">
                  <c:v>3266.4300000000003</c:v>
                </c:pt>
                <c:pt idx="240">
                  <c:v>3455.54</c:v>
                </c:pt>
                <c:pt idx="241">
                  <c:v>3232.05</c:v>
                </c:pt>
                <c:pt idx="242">
                  <c:v>3060.13</c:v>
                </c:pt>
                <c:pt idx="243">
                  <c:v>3300.81</c:v>
                </c:pt>
                <c:pt idx="244">
                  <c:v>3214.86</c:v>
                </c:pt>
                <c:pt idx="245">
                  <c:v>3386.77</c:v>
                </c:pt>
                <c:pt idx="246">
                  <c:v>3421.16</c:v>
                </c:pt>
                <c:pt idx="247">
                  <c:v>3507.12</c:v>
                </c:pt>
                <c:pt idx="248">
                  <c:v>3988.48</c:v>
                </c:pt>
                <c:pt idx="249">
                  <c:v>4074.44</c:v>
                </c:pt>
                <c:pt idx="250">
                  <c:v>4108.82</c:v>
                </c:pt>
                <c:pt idx="251">
                  <c:v>3782.1800000000003</c:v>
                </c:pt>
                <c:pt idx="252">
                  <c:v>4211.9800000000005</c:v>
                </c:pt>
                <c:pt idx="253">
                  <c:v>4263.55</c:v>
                </c:pt>
                <c:pt idx="254">
                  <c:v>4108.82</c:v>
                </c:pt>
                <c:pt idx="255">
                  <c:v>3868.14</c:v>
                </c:pt>
                <c:pt idx="256">
                  <c:v>4005.6800000000003</c:v>
                </c:pt>
                <c:pt idx="257">
                  <c:v>3850.9500000000003</c:v>
                </c:pt>
                <c:pt idx="258">
                  <c:v>3885.33</c:v>
                </c:pt>
                <c:pt idx="259">
                  <c:v>4332.32</c:v>
                </c:pt>
                <c:pt idx="260">
                  <c:v>4951.22</c:v>
                </c:pt>
                <c:pt idx="261">
                  <c:v>4401.09</c:v>
                </c:pt>
                <c:pt idx="262">
                  <c:v>4727.7300000000005</c:v>
                </c:pt>
                <c:pt idx="263">
                  <c:v>4727.7300000000005</c:v>
                </c:pt>
                <c:pt idx="264">
                  <c:v>4985.6099999999997</c:v>
                </c:pt>
                <c:pt idx="265">
                  <c:v>5484.16</c:v>
                </c:pt>
                <c:pt idx="266">
                  <c:v>5793.62</c:v>
                </c:pt>
                <c:pt idx="267">
                  <c:v>5896.77</c:v>
                </c:pt>
                <c:pt idx="268">
                  <c:v>6120.26</c:v>
                </c:pt>
                <c:pt idx="269">
                  <c:v>6017.11</c:v>
                </c:pt>
                <c:pt idx="270">
                  <c:v>6171.84</c:v>
                </c:pt>
                <c:pt idx="271">
                  <c:v>6997.04</c:v>
                </c:pt>
                <c:pt idx="272">
                  <c:v>7168.96</c:v>
                </c:pt>
                <c:pt idx="273">
                  <c:v>7529.9800000000005</c:v>
                </c:pt>
                <c:pt idx="274">
                  <c:v>7289.3</c:v>
                </c:pt>
                <c:pt idx="275">
                  <c:v>8286.42</c:v>
                </c:pt>
                <c:pt idx="276">
                  <c:v>7736.28</c:v>
                </c:pt>
                <c:pt idx="277">
                  <c:v>8355.18</c:v>
                </c:pt>
                <c:pt idx="278">
                  <c:v>8080.12</c:v>
                </c:pt>
                <c:pt idx="279">
                  <c:v>9008.4699999999993</c:v>
                </c:pt>
                <c:pt idx="280">
                  <c:v>9489.84</c:v>
                </c:pt>
                <c:pt idx="281">
                  <c:v>9627.3700000000008</c:v>
                </c:pt>
                <c:pt idx="282">
                  <c:v>9524.2199999999993</c:v>
                </c:pt>
                <c:pt idx="283">
                  <c:v>9902.44</c:v>
                </c:pt>
                <c:pt idx="284">
                  <c:v>10418.19</c:v>
                </c:pt>
                <c:pt idx="285">
                  <c:v>10349.43</c:v>
                </c:pt>
                <c:pt idx="286">
                  <c:v>10762.03</c:v>
                </c:pt>
                <c:pt idx="287">
                  <c:v>11621.61</c:v>
                </c:pt>
                <c:pt idx="288">
                  <c:v>11415.31</c:v>
                </c:pt>
                <c:pt idx="289">
                  <c:v>11862.300000000001</c:v>
                </c:pt>
                <c:pt idx="290">
                  <c:v>11243.39</c:v>
                </c:pt>
                <c:pt idx="291">
                  <c:v>12309.28</c:v>
                </c:pt>
                <c:pt idx="292">
                  <c:v>12996.95</c:v>
                </c:pt>
                <c:pt idx="293">
                  <c:v>12549.970000000001</c:v>
                </c:pt>
                <c:pt idx="294">
                  <c:v>13048.53</c:v>
                </c:pt>
                <c:pt idx="295">
                  <c:v>12928.19</c:v>
                </c:pt>
                <c:pt idx="296">
                  <c:v>14269.14</c:v>
                </c:pt>
                <c:pt idx="297">
                  <c:v>15266.26</c:v>
                </c:pt>
                <c:pt idx="298">
                  <c:v>14509.82</c:v>
                </c:pt>
                <c:pt idx="299">
                  <c:v>16039.890000000001</c:v>
                </c:pt>
                <c:pt idx="300">
                  <c:v>16985.439999999999</c:v>
                </c:pt>
                <c:pt idx="301">
                  <c:v>17466.8</c:v>
                </c:pt>
                <c:pt idx="302">
                  <c:v>18515.5</c:v>
                </c:pt>
                <c:pt idx="303">
                  <c:v>17981.18</c:v>
                </c:pt>
                <c:pt idx="304">
                  <c:v>17398.04</c:v>
                </c:pt>
                <c:pt idx="305">
                  <c:v>14372.29</c:v>
                </c:pt>
                <c:pt idx="306">
                  <c:v>9833.67</c:v>
                </c:pt>
                <c:pt idx="307">
                  <c:v>10830.79</c:v>
                </c:pt>
                <c:pt idx="308">
                  <c:v>10039.969999999999</c:v>
                </c:pt>
                <c:pt idx="309">
                  <c:v>8595.8700000000008</c:v>
                </c:pt>
                <c:pt idx="310">
                  <c:v>9575.8000000000011</c:v>
                </c:pt>
                <c:pt idx="311">
                  <c:v>12859.42</c:v>
                </c:pt>
                <c:pt idx="312">
                  <c:v>14045.65</c:v>
                </c:pt>
                <c:pt idx="313">
                  <c:v>14784.89</c:v>
                </c:pt>
                <c:pt idx="314">
                  <c:v>13564.28</c:v>
                </c:pt>
                <c:pt idx="315">
                  <c:v>13443.94</c:v>
                </c:pt>
                <c:pt idx="316">
                  <c:v>16779.14</c:v>
                </c:pt>
                <c:pt idx="317">
                  <c:v>17557.060000000001</c:v>
                </c:pt>
                <c:pt idx="318">
                  <c:v>17862.21</c:v>
                </c:pt>
                <c:pt idx="319">
                  <c:v>17759.060000000001</c:v>
                </c:pt>
                <c:pt idx="320">
                  <c:v>16211.81</c:v>
                </c:pt>
                <c:pt idx="321">
                  <c:v>14561.4</c:v>
                </c:pt>
                <c:pt idx="322">
                  <c:v>14836.470000000001</c:v>
                </c:pt>
                <c:pt idx="323">
                  <c:v>12670.31</c:v>
                </c:pt>
                <c:pt idx="324">
                  <c:v>14355.1</c:v>
                </c:pt>
                <c:pt idx="325">
                  <c:v>14956.81</c:v>
                </c:pt>
                <c:pt idx="326">
                  <c:v>14028.460000000001</c:v>
                </c:pt>
                <c:pt idx="327">
                  <c:v>15197.5</c:v>
                </c:pt>
                <c:pt idx="328">
                  <c:v>14939.62</c:v>
                </c:pt>
                <c:pt idx="329">
                  <c:v>15713.25</c:v>
                </c:pt>
                <c:pt idx="330">
                  <c:v>14784.89</c:v>
                </c:pt>
                <c:pt idx="331">
                  <c:v>14148.800000000001</c:v>
                </c:pt>
                <c:pt idx="332">
                  <c:v>13873.73</c:v>
                </c:pt>
                <c:pt idx="333">
                  <c:v>12309.28</c:v>
                </c:pt>
                <c:pt idx="334">
                  <c:v>13272.02</c:v>
                </c:pt>
                <c:pt idx="335">
                  <c:v>9163.2000000000007</c:v>
                </c:pt>
                <c:pt idx="336">
                  <c:v>8561.48</c:v>
                </c:pt>
                <c:pt idx="337">
                  <c:v>8730.65</c:v>
                </c:pt>
                <c:pt idx="338">
                  <c:v>10724.89</c:v>
                </c:pt>
                <c:pt idx="339">
                  <c:v>8953.4500000000007</c:v>
                </c:pt>
                <c:pt idx="340">
                  <c:v>10653.380000000001</c:v>
                </c:pt>
                <c:pt idx="341">
                  <c:v>11341.04</c:v>
                </c:pt>
                <c:pt idx="342">
                  <c:v>10361.800000000001</c:v>
                </c:pt>
                <c:pt idx="343">
                  <c:v>11272.28</c:v>
                </c:pt>
                <c:pt idx="344">
                  <c:v>11052.22</c:v>
                </c:pt>
                <c:pt idx="345">
                  <c:v>9951.9500000000007</c:v>
                </c:pt>
                <c:pt idx="346">
                  <c:v>11456.57</c:v>
                </c:pt>
                <c:pt idx="347">
                  <c:v>12543.09</c:v>
                </c:pt>
                <c:pt idx="348">
                  <c:v>11247.52</c:v>
                </c:pt>
                <c:pt idx="349">
                  <c:v>11277.78</c:v>
                </c:pt>
                <c:pt idx="350">
                  <c:v>12471.57</c:v>
                </c:pt>
                <c:pt idx="351">
                  <c:v>12950.19</c:v>
                </c:pt>
                <c:pt idx="352">
                  <c:v>12108.48</c:v>
                </c:pt>
                <c:pt idx="353">
                  <c:v>12023.210000000001</c:v>
                </c:pt>
                <c:pt idx="354">
                  <c:v>10653.380000000001</c:v>
                </c:pt>
                <c:pt idx="355">
                  <c:v>4632.1400000000003</c:v>
                </c:pt>
                <c:pt idx="356">
                  <c:v>4260.8</c:v>
                </c:pt>
                <c:pt idx="357">
                  <c:v>4775.17</c:v>
                </c:pt>
                <c:pt idx="358">
                  <c:v>4373.58</c:v>
                </c:pt>
                <c:pt idx="359">
                  <c:v>10078.48</c:v>
                </c:pt>
                <c:pt idx="360">
                  <c:v>10480.08</c:v>
                </c:pt>
                <c:pt idx="361">
                  <c:v>10375.550000000001</c:v>
                </c:pt>
                <c:pt idx="362">
                  <c:v>9943.7000000000007</c:v>
                </c:pt>
                <c:pt idx="363">
                  <c:v>11277.78</c:v>
                </c:pt>
                <c:pt idx="364">
                  <c:v>11907.68</c:v>
                </c:pt>
                <c:pt idx="365">
                  <c:v>11959.95</c:v>
                </c:pt>
                <c:pt idx="366">
                  <c:v>13368.29</c:v>
                </c:pt>
                <c:pt idx="367">
                  <c:v>12991.45</c:v>
                </c:pt>
                <c:pt idx="368">
                  <c:v>13563.59</c:v>
                </c:pt>
                <c:pt idx="369">
                  <c:v>13453.56</c:v>
                </c:pt>
                <c:pt idx="370">
                  <c:v>14724.380000000001</c:v>
                </c:pt>
                <c:pt idx="371">
                  <c:v>14672.11</c:v>
                </c:pt>
                <c:pt idx="372">
                  <c:v>14589.59</c:v>
                </c:pt>
                <c:pt idx="373">
                  <c:v>13621.35</c:v>
                </c:pt>
                <c:pt idx="374">
                  <c:v>13962.44</c:v>
                </c:pt>
                <c:pt idx="375">
                  <c:v>14248.51</c:v>
                </c:pt>
                <c:pt idx="376">
                  <c:v>13519.58</c:v>
                </c:pt>
                <c:pt idx="377">
                  <c:v>14066.960000000001</c:v>
                </c:pt>
                <c:pt idx="378">
                  <c:v>14044.960000000001</c:v>
                </c:pt>
                <c:pt idx="379">
                  <c:v>12947.44</c:v>
                </c:pt>
                <c:pt idx="380">
                  <c:v>13646.11</c:v>
                </c:pt>
                <c:pt idx="381">
                  <c:v>12804.4</c:v>
                </c:pt>
                <c:pt idx="382">
                  <c:v>13808.4</c:v>
                </c:pt>
                <c:pt idx="383">
                  <c:v>14226.5</c:v>
                </c:pt>
                <c:pt idx="384">
                  <c:v>14771.14</c:v>
                </c:pt>
                <c:pt idx="385">
                  <c:v>14344.78</c:v>
                </c:pt>
                <c:pt idx="386">
                  <c:v>14375.04</c:v>
                </c:pt>
                <c:pt idx="387">
                  <c:v>14311.78</c:v>
                </c:pt>
                <c:pt idx="388">
                  <c:v>13519.58</c:v>
                </c:pt>
                <c:pt idx="389">
                  <c:v>14276.02</c:v>
                </c:pt>
                <c:pt idx="390">
                  <c:v>13764.39</c:v>
                </c:pt>
                <c:pt idx="391">
                  <c:v>14837.15</c:v>
                </c:pt>
                <c:pt idx="392">
                  <c:v>13750.64</c:v>
                </c:pt>
                <c:pt idx="393">
                  <c:v>12859.42</c:v>
                </c:pt>
                <c:pt idx="394">
                  <c:v>13907.43</c:v>
                </c:pt>
                <c:pt idx="395">
                  <c:v>14531.83</c:v>
                </c:pt>
                <c:pt idx="396">
                  <c:v>15450.56</c:v>
                </c:pt>
                <c:pt idx="397">
                  <c:v>14878.41</c:v>
                </c:pt>
                <c:pt idx="398">
                  <c:v>15907.380000000001</c:v>
                </c:pt>
                <c:pt idx="399">
                  <c:v>16147.32</c:v>
                </c:pt>
                <c:pt idx="400">
                  <c:v>15060.710000000001</c:v>
                </c:pt>
                <c:pt idx="401">
                  <c:v>14487.73</c:v>
                </c:pt>
                <c:pt idx="402">
                  <c:v>14493.26</c:v>
                </c:pt>
                <c:pt idx="403">
                  <c:v>13342.65</c:v>
                </c:pt>
                <c:pt idx="404">
                  <c:v>14599.11</c:v>
                </c:pt>
                <c:pt idx="405">
                  <c:v>14915.34</c:v>
                </c:pt>
                <c:pt idx="406">
                  <c:v>16357.77</c:v>
                </c:pt>
                <c:pt idx="407">
                  <c:v>16449.04</c:v>
                </c:pt>
                <c:pt idx="408">
                  <c:v>18053.62</c:v>
                </c:pt>
                <c:pt idx="409">
                  <c:v>18295.55</c:v>
                </c:pt>
                <c:pt idx="410">
                  <c:v>17585.22</c:v>
                </c:pt>
                <c:pt idx="411">
                  <c:v>17774.91</c:v>
                </c:pt>
                <c:pt idx="412">
                  <c:v>18360.71</c:v>
                </c:pt>
                <c:pt idx="413">
                  <c:v>17953.330000000002</c:v>
                </c:pt>
                <c:pt idx="414">
                  <c:v>17611.95</c:v>
                </c:pt>
                <c:pt idx="415">
                  <c:v>14634.66</c:v>
                </c:pt>
                <c:pt idx="416">
                  <c:v>14802.550000000001</c:v>
                </c:pt>
                <c:pt idx="417">
                  <c:v>15023.16</c:v>
                </c:pt>
                <c:pt idx="418">
                  <c:v>13663.550000000001</c:v>
                </c:pt>
                <c:pt idx="419">
                  <c:v>13084.87</c:v>
                </c:pt>
                <c:pt idx="420">
                  <c:v>12870.04</c:v>
                </c:pt>
                <c:pt idx="421">
                  <c:v>14901.25</c:v>
                </c:pt>
                <c:pt idx="422">
                  <c:v>13970.28</c:v>
                </c:pt>
                <c:pt idx="423">
                  <c:v>15194.52</c:v>
                </c:pt>
                <c:pt idx="424">
                  <c:v>13907.53</c:v>
                </c:pt>
                <c:pt idx="425">
                  <c:v>13539</c:v>
                </c:pt>
                <c:pt idx="426">
                  <c:v>10496.24</c:v>
                </c:pt>
                <c:pt idx="427">
                  <c:v>12370.970000000001</c:v>
                </c:pt>
                <c:pt idx="428">
                  <c:v>14074.76</c:v>
                </c:pt>
                <c:pt idx="429">
                  <c:v>12413.36</c:v>
                </c:pt>
                <c:pt idx="430">
                  <c:v>9699.3700000000008</c:v>
                </c:pt>
                <c:pt idx="431">
                  <c:v>8525.6</c:v>
                </c:pt>
                <c:pt idx="432">
                  <c:v>8801.07</c:v>
                </c:pt>
                <c:pt idx="433">
                  <c:v>7791.1100000000006</c:v>
                </c:pt>
                <c:pt idx="434">
                  <c:v>6192.49</c:v>
                </c:pt>
                <c:pt idx="435">
                  <c:v>8545.39</c:v>
                </c:pt>
                <c:pt idx="436">
                  <c:v>11170.25</c:v>
                </c:pt>
                <c:pt idx="437">
                  <c:v>12091.87</c:v>
                </c:pt>
                <c:pt idx="438">
                  <c:v>11020.130000000001</c:v>
                </c:pt>
                <c:pt idx="439">
                  <c:v>11119.880000000001</c:v>
                </c:pt>
                <c:pt idx="440">
                  <c:v>10697.380000000001</c:v>
                </c:pt>
                <c:pt idx="441">
                  <c:v>11093.14</c:v>
                </c:pt>
                <c:pt idx="442">
                  <c:v>11607.04</c:v>
                </c:pt>
                <c:pt idx="443">
                  <c:v>13449.99</c:v>
                </c:pt>
                <c:pt idx="444">
                  <c:v>12980.87</c:v>
                </c:pt>
                <c:pt idx="445">
                  <c:v>11947.630000000001</c:v>
                </c:pt>
                <c:pt idx="446">
                  <c:v>12339.550000000001</c:v>
                </c:pt>
                <c:pt idx="447">
                  <c:v>12739.050000000001</c:v>
                </c:pt>
                <c:pt idx="448">
                  <c:v>12948.08</c:v>
                </c:pt>
                <c:pt idx="449">
                  <c:v>12398.630000000001</c:v>
                </c:pt>
                <c:pt idx="450">
                  <c:v>11707.81</c:v>
                </c:pt>
                <c:pt idx="451">
                  <c:v>13407.82</c:v>
                </c:pt>
                <c:pt idx="452">
                  <c:v>12604.2</c:v>
                </c:pt>
                <c:pt idx="453">
                  <c:v>13740.7</c:v>
                </c:pt>
                <c:pt idx="454">
                  <c:v>14115.49</c:v>
                </c:pt>
                <c:pt idx="455">
                  <c:v>14576.130000000001</c:v>
                </c:pt>
                <c:pt idx="456">
                  <c:v>15658.09</c:v>
                </c:pt>
                <c:pt idx="457">
                  <c:v>16746.13</c:v>
                </c:pt>
                <c:pt idx="458">
                  <c:v>16442.21</c:v>
                </c:pt>
                <c:pt idx="459">
                  <c:v>16430</c:v>
                </c:pt>
                <c:pt idx="460">
                  <c:v>15745.93</c:v>
                </c:pt>
                <c:pt idx="461">
                  <c:v>13756.09</c:v>
                </c:pt>
                <c:pt idx="462">
                  <c:v>14658.83</c:v>
                </c:pt>
                <c:pt idx="463">
                  <c:v>12601.550000000001</c:v>
                </c:pt>
                <c:pt idx="464">
                  <c:v>10977.41</c:v>
                </c:pt>
                <c:pt idx="465">
                  <c:v>9653.93</c:v>
                </c:pt>
                <c:pt idx="466">
                  <c:v>10977.41</c:v>
                </c:pt>
                <c:pt idx="467">
                  <c:v>11102</c:v>
                </c:pt>
                <c:pt idx="468">
                  <c:v>10721.960000000001</c:v>
                </c:pt>
                <c:pt idx="469">
                  <c:v>12472.62</c:v>
                </c:pt>
                <c:pt idx="470">
                  <c:v>12404.710000000001</c:v>
                </c:pt>
                <c:pt idx="471">
                  <c:v>12178.95</c:v>
                </c:pt>
                <c:pt idx="472">
                  <c:v>11884.19</c:v>
                </c:pt>
                <c:pt idx="473">
                  <c:v>9649.2100000000009</c:v>
                </c:pt>
                <c:pt idx="474">
                  <c:v>9826.26</c:v>
                </c:pt>
                <c:pt idx="475">
                  <c:v>8315.01</c:v>
                </c:pt>
                <c:pt idx="476">
                  <c:v>9103.66</c:v>
                </c:pt>
                <c:pt idx="477">
                  <c:v>9792.66</c:v>
                </c:pt>
                <c:pt idx="478">
                  <c:v>10634.77</c:v>
                </c:pt>
                <c:pt idx="479">
                  <c:v>10632.800000000001</c:v>
                </c:pt>
                <c:pt idx="480">
                  <c:v>11532.79</c:v>
                </c:pt>
                <c:pt idx="481">
                  <c:v>12265.65</c:v>
                </c:pt>
                <c:pt idx="482">
                  <c:v>14472.710000000001</c:v>
                </c:pt>
                <c:pt idx="483">
                  <c:v>14905.98</c:v>
                </c:pt>
                <c:pt idx="484">
                  <c:v>14078.23</c:v>
                </c:pt>
                <c:pt idx="485">
                  <c:v>15856.6</c:v>
                </c:pt>
                <c:pt idx="486">
                  <c:v>16028.48</c:v>
                </c:pt>
                <c:pt idx="487">
                  <c:v>19741.36</c:v>
                </c:pt>
                <c:pt idx="488">
                  <c:v>18466.89</c:v>
                </c:pt>
                <c:pt idx="489">
                  <c:v>17712.59</c:v>
                </c:pt>
                <c:pt idx="490">
                  <c:v>20383.84</c:v>
                </c:pt>
                <c:pt idx="491">
                  <c:v>20775.72</c:v>
                </c:pt>
                <c:pt idx="492">
                  <c:v>22119.39</c:v>
                </c:pt>
                <c:pt idx="493">
                  <c:v>19693.02</c:v>
                </c:pt>
                <c:pt idx="494">
                  <c:v>22158.74</c:v>
                </c:pt>
                <c:pt idx="495">
                  <c:v>22018.55</c:v>
                </c:pt>
                <c:pt idx="496">
                  <c:v>21853.99</c:v>
                </c:pt>
                <c:pt idx="497">
                  <c:v>21807.91</c:v>
                </c:pt>
                <c:pt idx="498">
                  <c:v>22160.21</c:v>
                </c:pt>
                <c:pt idx="499">
                  <c:v>21380.34</c:v>
                </c:pt>
                <c:pt idx="500">
                  <c:v>24116.49</c:v>
                </c:pt>
                <c:pt idx="501">
                  <c:v>22332.83</c:v>
                </c:pt>
                <c:pt idx="502">
                  <c:v>24103.8</c:v>
                </c:pt>
                <c:pt idx="503">
                  <c:v>26199.79</c:v>
                </c:pt>
                <c:pt idx="504">
                  <c:v>28414.58</c:v>
                </c:pt>
                <c:pt idx="505">
                  <c:v>26950.600000000002</c:v>
                </c:pt>
                <c:pt idx="506">
                  <c:v>31615.38</c:v>
                </c:pt>
                <c:pt idx="507">
                  <c:v>30088.74</c:v>
                </c:pt>
                <c:pt idx="508">
                  <c:v>31316.57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54912"/>
        <c:axId val="51152000"/>
      </c:scatterChart>
      <c:valAx>
        <c:axId val="50854912"/>
        <c:scaling>
          <c:orientation val="minMax"/>
          <c:max val="42200"/>
          <c:min val="26666"/>
        </c:scaling>
        <c:delete val="0"/>
        <c:axPos val="b"/>
        <c:majorGridlines/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es-ES"/>
          </a:p>
        </c:txPr>
        <c:crossAx val="51152000"/>
        <c:crosses val="autoZero"/>
        <c:crossBetween val="midCat"/>
        <c:majorUnit val="1461"/>
      </c:valAx>
      <c:valAx>
        <c:axId val="51152000"/>
        <c:scaling>
          <c:logBase val="10"/>
          <c:orientation val="minMax"/>
          <c:min val="10"/>
        </c:scaling>
        <c:delete val="0"/>
        <c:axPos val="l"/>
        <c:majorGridlines/>
        <c:min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es-ES"/>
          </a:p>
        </c:txPr>
        <c:crossAx val="508549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604166249862577"/>
          <c:y val="8.8754009915427267E-3"/>
          <c:w val="0.32506650081505428"/>
          <c:h val="0.1593678915135608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18145887720316E-2"/>
          <c:y val="5.1400554097404488E-2"/>
          <c:w val="0.84032964011562672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'Cotización - TIR'!$C$8</c:f>
              <c:strCache>
                <c:ptCount val="1"/>
                <c:pt idx="0">
                  <c:v>COTIZACIÓN SEALED AIR</c:v>
                </c:pt>
              </c:strCache>
            </c:strRef>
          </c:tx>
          <c:marker>
            <c:symbol val="none"/>
          </c:marker>
          <c:xVal>
            <c:numRef>
              <c:f>'Cotización - TIR'!$D$7:$SR$7</c:f>
              <c:numCache>
                <c:formatCode>m/d/yyyy</c:formatCode>
                <c:ptCount val="509"/>
                <c:pt idx="0">
                  <c:v>26666</c:v>
                </c:pt>
                <c:pt idx="1">
                  <c:v>26697</c:v>
                </c:pt>
                <c:pt idx="2">
                  <c:v>26725</c:v>
                </c:pt>
                <c:pt idx="3">
                  <c:v>26756</c:v>
                </c:pt>
                <c:pt idx="4">
                  <c:v>26786</c:v>
                </c:pt>
                <c:pt idx="5">
                  <c:v>26817</c:v>
                </c:pt>
                <c:pt idx="6">
                  <c:v>26847</c:v>
                </c:pt>
                <c:pt idx="7">
                  <c:v>26878</c:v>
                </c:pt>
                <c:pt idx="8">
                  <c:v>26909</c:v>
                </c:pt>
                <c:pt idx="9">
                  <c:v>26939</c:v>
                </c:pt>
                <c:pt idx="10">
                  <c:v>26970</c:v>
                </c:pt>
                <c:pt idx="11">
                  <c:v>27000</c:v>
                </c:pt>
                <c:pt idx="12">
                  <c:v>27031</c:v>
                </c:pt>
                <c:pt idx="13">
                  <c:v>27062</c:v>
                </c:pt>
                <c:pt idx="14">
                  <c:v>27090</c:v>
                </c:pt>
                <c:pt idx="15">
                  <c:v>27121</c:v>
                </c:pt>
                <c:pt idx="16">
                  <c:v>27151</c:v>
                </c:pt>
                <c:pt idx="17">
                  <c:v>27182</c:v>
                </c:pt>
                <c:pt idx="18">
                  <c:v>27212</c:v>
                </c:pt>
                <c:pt idx="19">
                  <c:v>27243</c:v>
                </c:pt>
                <c:pt idx="20">
                  <c:v>27274</c:v>
                </c:pt>
                <c:pt idx="21">
                  <c:v>27304</c:v>
                </c:pt>
                <c:pt idx="22">
                  <c:v>27335</c:v>
                </c:pt>
                <c:pt idx="23">
                  <c:v>27365</c:v>
                </c:pt>
                <c:pt idx="24">
                  <c:v>27396</c:v>
                </c:pt>
                <c:pt idx="25">
                  <c:v>27427</c:v>
                </c:pt>
                <c:pt idx="26">
                  <c:v>27455</c:v>
                </c:pt>
                <c:pt idx="27">
                  <c:v>27486</c:v>
                </c:pt>
                <c:pt idx="28">
                  <c:v>27516</c:v>
                </c:pt>
                <c:pt idx="29">
                  <c:v>27547</c:v>
                </c:pt>
                <c:pt idx="30">
                  <c:v>27577</c:v>
                </c:pt>
                <c:pt idx="31">
                  <c:v>27608</c:v>
                </c:pt>
                <c:pt idx="32">
                  <c:v>27639</c:v>
                </c:pt>
                <c:pt idx="33">
                  <c:v>27669</c:v>
                </c:pt>
                <c:pt idx="34">
                  <c:v>27700</c:v>
                </c:pt>
                <c:pt idx="35">
                  <c:v>27730</c:v>
                </c:pt>
                <c:pt idx="36">
                  <c:v>27761</c:v>
                </c:pt>
                <c:pt idx="37">
                  <c:v>27792</c:v>
                </c:pt>
                <c:pt idx="38">
                  <c:v>27821</c:v>
                </c:pt>
                <c:pt idx="39">
                  <c:v>27852</c:v>
                </c:pt>
                <c:pt idx="40">
                  <c:v>27882</c:v>
                </c:pt>
                <c:pt idx="41">
                  <c:v>27913</c:v>
                </c:pt>
                <c:pt idx="42">
                  <c:v>27943</c:v>
                </c:pt>
                <c:pt idx="43">
                  <c:v>27974</c:v>
                </c:pt>
                <c:pt idx="44">
                  <c:v>28005</c:v>
                </c:pt>
                <c:pt idx="45">
                  <c:v>28035</c:v>
                </c:pt>
                <c:pt idx="46">
                  <c:v>28066</c:v>
                </c:pt>
                <c:pt idx="47">
                  <c:v>28096</c:v>
                </c:pt>
                <c:pt idx="48">
                  <c:v>28127</c:v>
                </c:pt>
                <c:pt idx="49">
                  <c:v>28158</c:v>
                </c:pt>
                <c:pt idx="50">
                  <c:v>28186</c:v>
                </c:pt>
                <c:pt idx="51">
                  <c:v>28217</c:v>
                </c:pt>
                <c:pt idx="52">
                  <c:v>28247</c:v>
                </c:pt>
                <c:pt idx="53">
                  <c:v>28278</c:v>
                </c:pt>
                <c:pt idx="54">
                  <c:v>28308</c:v>
                </c:pt>
                <c:pt idx="55">
                  <c:v>28339</c:v>
                </c:pt>
                <c:pt idx="56">
                  <c:v>28370</c:v>
                </c:pt>
                <c:pt idx="57">
                  <c:v>28400</c:v>
                </c:pt>
                <c:pt idx="58">
                  <c:v>28431</c:v>
                </c:pt>
                <c:pt idx="59">
                  <c:v>28461</c:v>
                </c:pt>
                <c:pt idx="60">
                  <c:v>28492</c:v>
                </c:pt>
                <c:pt idx="61">
                  <c:v>28523</c:v>
                </c:pt>
                <c:pt idx="62">
                  <c:v>28551</c:v>
                </c:pt>
                <c:pt idx="63">
                  <c:v>28582</c:v>
                </c:pt>
                <c:pt idx="64">
                  <c:v>28612</c:v>
                </c:pt>
                <c:pt idx="65">
                  <c:v>28643</c:v>
                </c:pt>
                <c:pt idx="66">
                  <c:v>28673</c:v>
                </c:pt>
                <c:pt idx="67">
                  <c:v>28704</c:v>
                </c:pt>
                <c:pt idx="68">
                  <c:v>28735</c:v>
                </c:pt>
                <c:pt idx="69">
                  <c:v>28765</c:v>
                </c:pt>
                <c:pt idx="70">
                  <c:v>28796</c:v>
                </c:pt>
                <c:pt idx="71">
                  <c:v>28826</c:v>
                </c:pt>
                <c:pt idx="72">
                  <c:v>28857</c:v>
                </c:pt>
                <c:pt idx="73">
                  <c:v>28888</c:v>
                </c:pt>
                <c:pt idx="74">
                  <c:v>28916</c:v>
                </c:pt>
                <c:pt idx="75">
                  <c:v>28947</c:v>
                </c:pt>
                <c:pt idx="76">
                  <c:v>28977</c:v>
                </c:pt>
                <c:pt idx="77">
                  <c:v>29008</c:v>
                </c:pt>
                <c:pt idx="78">
                  <c:v>29038</c:v>
                </c:pt>
                <c:pt idx="79">
                  <c:v>29069</c:v>
                </c:pt>
                <c:pt idx="80">
                  <c:v>29100</c:v>
                </c:pt>
                <c:pt idx="81">
                  <c:v>29130</c:v>
                </c:pt>
                <c:pt idx="82">
                  <c:v>29161</c:v>
                </c:pt>
                <c:pt idx="83">
                  <c:v>29191</c:v>
                </c:pt>
                <c:pt idx="84">
                  <c:v>29222</c:v>
                </c:pt>
                <c:pt idx="85">
                  <c:v>29253</c:v>
                </c:pt>
                <c:pt idx="86">
                  <c:v>29282</c:v>
                </c:pt>
                <c:pt idx="87">
                  <c:v>29313</c:v>
                </c:pt>
                <c:pt idx="88">
                  <c:v>29343</c:v>
                </c:pt>
                <c:pt idx="89">
                  <c:v>29374</c:v>
                </c:pt>
                <c:pt idx="90">
                  <c:v>29404</c:v>
                </c:pt>
                <c:pt idx="91">
                  <c:v>29435</c:v>
                </c:pt>
                <c:pt idx="92">
                  <c:v>29466</c:v>
                </c:pt>
                <c:pt idx="93">
                  <c:v>29496</c:v>
                </c:pt>
                <c:pt idx="94">
                  <c:v>29527</c:v>
                </c:pt>
                <c:pt idx="95">
                  <c:v>29557</c:v>
                </c:pt>
                <c:pt idx="96">
                  <c:v>29588</c:v>
                </c:pt>
                <c:pt idx="97">
                  <c:v>29619</c:v>
                </c:pt>
                <c:pt idx="98">
                  <c:v>29647</c:v>
                </c:pt>
                <c:pt idx="99">
                  <c:v>29678</c:v>
                </c:pt>
                <c:pt idx="100">
                  <c:v>29708</c:v>
                </c:pt>
                <c:pt idx="101">
                  <c:v>29739</c:v>
                </c:pt>
                <c:pt idx="102">
                  <c:v>29769</c:v>
                </c:pt>
                <c:pt idx="103">
                  <c:v>29800</c:v>
                </c:pt>
                <c:pt idx="104">
                  <c:v>29831</c:v>
                </c:pt>
                <c:pt idx="105">
                  <c:v>29861</c:v>
                </c:pt>
                <c:pt idx="106">
                  <c:v>29892</c:v>
                </c:pt>
                <c:pt idx="107">
                  <c:v>29922</c:v>
                </c:pt>
                <c:pt idx="108">
                  <c:v>29953</c:v>
                </c:pt>
                <c:pt idx="109">
                  <c:v>29984</c:v>
                </c:pt>
                <c:pt idx="110">
                  <c:v>30012</c:v>
                </c:pt>
                <c:pt idx="111">
                  <c:v>30043</c:v>
                </c:pt>
                <c:pt idx="112">
                  <c:v>30073</c:v>
                </c:pt>
                <c:pt idx="113">
                  <c:v>30104</c:v>
                </c:pt>
                <c:pt idx="114">
                  <c:v>30134</c:v>
                </c:pt>
                <c:pt idx="115">
                  <c:v>30165</c:v>
                </c:pt>
                <c:pt idx="116">
                  <c:v>30196</c:v>
                </c:pt>
                <c:pt idx="117">
                  <c:v>30226</c:v>
                </c:pt>
                <c:pt idx="118">
                  <c:v>30257</c:v>
                </c:pt>
                <c:pt idx="119">
                  <c:v>30287</c:v>
                </c:pt>
                <c:pt idx="120">
                  <c:v>30318</c:v>
                </c:pt>
                <c:pt idx="121">
                  <c:v>30349</c:v>
                </c:pt>
                <c:pt idx="122">
                  <c:v>30377</c:v>
                </c:pt>
                <c:pt idx="123">
                  <c:v>30408</c:v>
                </c:pt>
                <c:pt idx="124">
                  <c:v>30438</c:v>
                </c:pt>
                <c:pt idx="125">
                  <c:v>30469</c:v>
                </c:pt>
                <c:pt idx="126">
                  <c:v>30499</c:v>
                </c:pt>
                <c:pt idx="127">
                  <c:v>30530</c:v>
                </c:pt>
                <c:pt idx="128">
                  <c:v>30561</c:v>
                </c:pt>
                <c:pt idx="129">
                  <c:v>30591</c:v>
                </c:pt>
                <c:pt idx="130">
                  <c:v>30622</c:v>
                </c:pt>
                <c:pt idx="131">
                  <c:v>30652</c:v>
                </c:pt>
                <c:pt idx="132">
                  <c:v>30683</c:v>
                </c:pt>
                <c:pt idx="133">
                  <c:v>30714</c:v>
                </c:pt>
                <c:pt idx="134">
                  <c:v>30743</c:v>
                </c:pt>
                <c:pt idx="135">
                  <c:v>30774</c:v>
                </c:pt>
                <c:pt idx="136">
                  <c:v>30804</c:v>
                </c:pt>
                <c:pt idx="137">
                  <c:v>30835</c:v>
                </c:pt>
                <c:pt idx="138">
                  <c:v>30865</c:v>
                </c:pt>
                <c:pt idx="139">
                  <c:v>30896</c:v>
                </c:pt>
                <c:pt idx="140">
                  <c:v>30927</c:v>
                </c:pt>
                <c:pt idx="141">
                  <c:v>30957</c:v>
                </c:pt>
                <c:pt idx="142">
                  <c:v>30988</c:v>
                </c:pt>
                <c:pt idx="143">
                  <c:v>31018</c:v>
                </c:pt>
                <c:pt idx="144">
                  <c:v>31049</c:v>
                </c:pt>
                <c:pt idx="145">
                  <c:v>31080</c:v>
                </c:pt>
                <c:pt idx="146">
                  <c:v>31108</c:v>
                </c:pt>
                <c:pt idx="147">
                  <c:v>31139</c:v>
                </c:pt>
                <c:pt idx="148">
                  <c:v>31169</c:v>
                </c:pt>
                <c:pt idx="149">
                  <c:v>31200</c:v>
                </c:pt>
                <c:pt idx="150">
                  <c:v>31230</c:v>
                </c:pt>
                <c:pt idx="151">
                  <c:v>31261</c:v>
                </c:pt>
                <c:pt idx="152">
                  <c:v>31292</c:v>
                </c:pt>
                <c:pt idx="153">
                  <c:v>31322</c:v>
                </c:pt>
                <c:pt idx="154">
                  <c:v>31353</c:v>
                </c:pt>
                <c:pt idx="155">
                  <c:v>31383</c:v>
                </c:pt>
                <c:pt idx="156">
                  <c:v>31414</c:v>
                </c:pt>
                <c:pt idx="157">
                  <c:v>31445</c:v>
                </c:pt>
                <c:pt idx="158">
                  <c:v>31473</c:v>
                </c:pt>
                <c:pt idx="159">
                  <c:v>31504</c:v>
                </c:pt>
                <c:pt idx="160">
                  <c:v>31534</c:v>
                </c:pt>
                <c:pt idx="161">
                  <c:v>31565</c:v>
                </c:pt>
                <c:pt idx="162">
                  <c:v>31595</c:v>
                </c:pt>
                <c:pt idx="163">
                  <c:v>31626</c:v>
                </c:pt>
                <c:pt idx="164">
                  <c:v>31657</c:v>
                </c:pt>
                <c:pt idx="165">
                  <c:v>31687</c:v>
                </c:pt>
                <c:pt idx="166">
                  <c:v>31718</c:v>
                </c:pt>
                <c:pt idx="167">
                  <c:v>31748</c:v>
                </c:pt>
                <c:pt idx="168">
                  <c:v>31779</c:v>
                </c:pt>
                <c:pt idx="169">
                  <c:v>31810</c:v>
                </c:pt>
                <c:pt idx="170">
                  <c:v>31838</c:v>
                </c:pt>
                <c:pt idx="171">
                  <c:v>31869</c:v>
                </c:pt>
                <c:pt idx="172">
                  <c:v>31899</c:v>
                </c:pt>
                <c:pt idx="173">
                  <c:v>31930</c:v>
                </c:pt>
                <c:pt idx="174">
                  <c:v>31960</c:v>
                </c:pt>
                <c:pt idx="175">
                  <c:v>31991</c:v>
                </c:pt>
                <c:pt idx="176">
                  <c:v>32022</c:v>
                </c:pt>
                <c:pt idx="177">
                  <c:v>32052</c:v>
                </c:pt>
                <c:pt idx="178">
                  <c:v>32083</c:v>
                </c:pt>
                <c:pt idx="179">
                  <c:v>32113</c:v>
                </c:pt>
                <c:pt idx="180">
                  <c:v>32144</c:v>
                </c:pt>
                <c:pt idx="181">
                  <c:v>32175</c:v>
                </c:pt>
                <c:pt idx="182">
                  <c:v>32204</c:v>
                </c:pt>
                <c:pt idx="183">
                  <c:v>32235</c:v>
                </c:pt>
                <c:pt idx="184">
                  <c:v>32265</c:v>
                </c:pt>
                <c:pt idx="185">
                  <c:v>32296</c:v>
                </c:pt>
                <c:pt idx="186">
                  <c:v>32326</c:v>
                </c:pt>
                <c:pt idx="187">
                  <c:v>32357</c:v>
                </c:pt>
                <c:pt idx="188">
                  <c:v>32388</c:v>
                </c:pt>
                <c:pt idx="189">
                  <c:v>32418</c:v>
                </c:pt>
                <c:pt idx="190">
                  <c:v>32449</c:v>
                </c:pt>
                <c:pt idx="191">
                  <c:v>32479</c:v>
                </c:pt>
                <c:pt idx="192">
                  <c:v>32510</c:v>
                </c:pt>
                <c:pt idx="193">
                  <c:v>32541</c:v>
                </c:pt>
                <c:pt idx="194">
                  <c:v>32569</c:v>
                </c:pt>
                <c:pt idx="195">
                  <c:v>32600</c:v>
                </c:pt>
                <c:pt idx="196">
                  <c:v>32630</c:v>
                </c:pt>
                <c:pt idx="197">
                  <c:v>32661</c:v>
                </c:pt>
                <c:pt idx="198">
                  <c:v>32691</c:v>
                </c:pt>
                <c:pt idx="199">
                  <c:v>32722</c:v>
                </c:pt>
                <c:pt idx="200">
                  <c:v>32753</c:v>
                </c:pt>
                <c:pt idx="201">
                  <c:v>32783</c:v>
                </c:pt>
                <c:pt idx="202">
                  <c:v>32814</c:v>
                </c:pt>
                <c:pt idx="203">
                  <c:v>32844</c:v>
                </c:pt>
                <c:pt idx="204">
                  <c:v>32875</c:v>
                </c:pt>
                <c:pt idx="205">
                  <c:v>32906</c:v>
                </c:pt>
                <c:pt idx="206">
                  <c:v>32934</c:v>
                </c:pt>
                <c:pt idx="207">
                  <c:v>32965</c:v>
                </c:pt>
                <c:pt idx="208">
                  <c:v>32995</c:v>
                </c:pt>
                <c:pt idx="209">
                  <c:v>33026</c:v>
                </c:pt>
                <c:pt idx="210">
                  <c:v>33056</c:v>
                </c:pt>
                <c:pt idx="211">
                  <c:v>33087</c:v>
                </c:pt>
                <c:pt idx="212">
                  <c:v>33118</c:v>
                </c:pt>
                <c:pt idx="213">
                  <c:v>33148</c:v>
                </c:pt>
                <c:pt idx="214">
                  <c:v>33179</c:v>
                </c:pt>
                <c:pt idx="215">
                  <c:v>33209</c:v>
                </c:pt>
                <c:pt idx="216">
                  <c:v>33240</c:v>
                </c:pt>
                <c:pt idx="217">
                  <c:v>33271</c:v>
                </c:pt>
                <c:pt idx="218">
                  <c:v>33299</c:v>
                </c:pt>
                <c:pt idx="219">
                  <c:v>33330</c:v>
                </c:pt>
                <c:pt idx="220">
                  <c:v>33360</c:v>
                </c:pt>
                <c:pt idx="221">
                  <c:v>33391</c:v>
                </c:pt>
                <c:pt idx="222">
                  <c:v>33421</c:v>
                </c:pt>
                <c:pt idx="223">
                  <c:v>33452</c:v>
                </c:pt>
                <c:pt idx="224">
                  <c:v>33483</c:v>
                </c:pt>
                <c:pt idx="225">
                  <c:v>33513</c:v>
                </c:pt>
                <c:pt idx="226">
                  <c:v>33544</c:v>
                </c:pt>
                <c:pt idx="227">
                  <c:v>33574</c:v>
                </c:pt>
                <c:pt idx="228">
                  <c:v>33605</c:v>
                </c:pt>
                <c:pt idx="229">
                  <c:v>33636</c:v>
                </c:pt>
                <c:pt idx="230">
                  <c:v>33665</c:v>
                </c:pt>
                <c:pt idx="231">
                  <c:v>33696</c:v>
                </c:pt>
                <c:pt idx="232">
                  <c:v>33726</c:v>
                </c:pt>
                <c:pt idx="233">
                  <c:v>33757</c:v>
                </c:pt>
                <c:pt idx="234">
                  <c:v>33787</c:v>
                </c:pt>
                <c:pt idx="235">
                  <c:v>33818</c:v>
                </c:pt>
                <c:pt idx="236">
                  <c:v>33849</c:v>
                </c:pt>
                <c:pt idx="237">
                  <c:v>33879</c:v>
                </c:pt>
                <c:pt idx="238">
                  <c:v>33910</c:v>
                </c:pt>
                <c:pt idx="239">
                  <c:v>33940</c:v>
                </c:pt>
                <c:pt idx="240">
                  <c:v>33971</c:v>
                </c:pt>
                <c:pt idx="241">
                  <c:v>34002</c:v>
                </c:pt>
                <c:pt idx="242">
                  <c:v>34030</c:v>
                </c:pt>
                <c:pt idx="243">
                  <c:v>34061</c:v>
                </c:pt>
                <c:pt idx="244">
                  <c:v>34091</c:v>
                </c:pt>
                <c:pt idx="245">
                  <c:v>34122</c:v>
                </c:pt>
                <c:pt idx="246">
                  <c:v>34152</c:v>
                </c:pt>
                <c:pt idx="247">
                  <c:v>34183</c:v>
                </c:pt>
                <c:pt idx="248">
                  <c:v>34214</c:v>
                </c:pt>
                <c:pt idx="249">
                  <c:v>34244</c:v>
                </c:pt>
                <c:pt idx="250">
                  <c:v>34275</c:v>
                </c:pt>
                <c:pt idx="251">
                  <c:v>34305</c:v>
                </c:pt>
                <c:pt idx="252">
                  <c:v>34336</c:v>
                </c:pt>
                <c:pt idx="253">
                  <c:v>34367</c:v>
                </c:pt>
                <c:pt idx="254">
                  <c:v>34395</c:v>
                </c:pt>
                <c:pt idx="255">
                  <c:v>34426</c:v>
                </c:pt>
                <c:pt idx="256">
                  <c:v>34456</c:v>
                </c:pt>
                <c:pt idx="257">
                  <c:v>34487</c:v>
                </c:pt>
                <c:pt idx="258">
                  <c:v>34517</c:v>
                </c:pt>
                <c:pt idx="259">
                  <c:v>34548</c:v>
                </c:pt>
                <c:pt idx="260">
                  <c:v>34579</c:v>
                </c:pt>
                <c:pt idx="261">
                  <c:v>34609</c:v>
                </c:pt>
                <c:pt idx="262">
                  <c:v>34640</c:v>
                </c:pt>
                <c:pt idx="263">
                  <c:v>34670</c:v>
                </c:pt>
                <c:pt idx="264">
                  <c:v>34701</c:v>
                </c:pt>
                <c:pt idx="265">
                  <c:v>34732</c:v>
                </c:pt>
                <c:pt idx="266">
                  <c:v>34760</c:v>
                </c:pt>
                <c:pt idx="267">
                  <c:v>34791</c:v>
                </c:pt>
                <c:pt idx="268">
                  <c:v>34821</c:v>
                </c:pt>
                <c:pt idx="269">
                  <c:v>34852</c:v>
                </c:pt>
                <c:pt idx="270">
                  <c:v>34882</c:v>
                </c:pt>
                <c:pt idx="271">
                  <c:v>34913</c:v>
                </c:pt>
                <c:pt idx="272">
                  <c:v>34944</c:v>
                </c:pt>
                <c:pt idx="273">
                  <c:v>34974</c:v>
                </c:pt>
                <c:pt idx="274">
                  <c:v>35005</c:v>
                </c:pt>
                <c:pt idx="275">
                  <c:v>35035</c:v>
                </c:pt>
                <c:pt idx="276">
                  <c:v>35066</c:v>
                </c:pt>
                <c:pt idx="277">
                  <c:v>35097</c:v>
                </c:pt>
                <c:pt idx="278">
                  <c:v>35126</c:v>
                </c:pt>
                <c:pt idx="279">
                  <c:v>35157</c:v>
                </c:pt>
                <c:pt idx="280">
                  <c:v>35187</c:v>
                </c:pt>
                <c:pt idx="281">
                  <c:v>35218</c:v>
                </c:pt>
                <c:pt idx="282">
                  <c:v>35248</c:v>
                </c:pt>
                <c:pt idx="283">
                  <c:v>35279</c:v>
                </c:pt>
                <c:pt idx="284">
                  <c:v>35310</c:v>
                </c:pt>
                <c:pt idx="285">
                  <c:v>35340</c:v>
                </c:pt>
                <c:pt idx="286">
                  <c:v>35371</c:v>
                </c:pt>
                <c:pt idx="287">
                  <c:v>35401</c:v>
                </c:pt>
                <c:pt idx="288">
                  <c:v>35432</c:v>
                </c:pt>
                <c:pt idx="289">
                  <c:v>35463</c:v>
                </c:pt>
                <c:pt idx="290">
                  <c:v>35491</c:v>
                </c:pt>
                <c:pt idx="291">
                  <c:v>35522</c:v>
                </c:pt>
                <c:pt idx="292">
                  <c:v>35552</c:v>
                </c:pt>
                <c:pt idx="293">
                  <c:v>35583</c:v>
                </c:pt>
                <c:pt idx="294">
                  <c:v>35613</c:v>
                </c:pt>
                <c:pt idx="295">
                  <c:v>35644</c:v>
                </c:pt>
                <c:pt idx="296">
                  <c:v>35675</c:v>
                </c:pt>
                <c:pt idx="297">
                  <c:v>35705</c:v>
                </c:pt>
                <c:pt idx="298">
                  <c:v>35736</c:v>
                </c:pt>
                <c:pt idx="299">
                  <c:v>35766</c:v>
                </c:pt>
                <c:pt idx="300">
                  <c:v>35797</c:v>
                </c:pt>
                <c:pt idx="301">
                  <c:v>35828</c:v>
                </c:pt>
                <c:pt idx="302">
                  <c:v>35856</c:v>
                </c:pt>
                <c:pt idx="303">
                  <c:v>35887</c:v>
                </c:pt>
                <c:pt idx="304">
                  <c:v>35917</c:v>
                </c:pt>
                <c:pt idx="305">
                  <c:v>35948</c:v>
                </c:pt>
                <c:pt idx="306">
                  <c:v>35978</c:v>
                </c:pt>
                <c:pt idx="307">
                  <c:v>36009</c:v>
                </c:pt>
                <c:pt idx="308">
                  <c:v>36040</c:v>
                </c:pt>
                <c:pt idx="309">
                  <c:v>36070</c:v>
                </c:pt>
                <c:pt idx="310">
                  <c:v>36101</c:v>
                </c:pt>
                <c:pt idx="311">
                  <c:v>36131</c:v>
                </c:pt>
                <c:pt idx="312">
                  <c:v>36162</c:v>
                </c:pt>
                <c:pt idx="313">
                  <c:v>36193</c:v>
                </c:pt>
                <c:pt idx="314">
                  <c:v>36221</c:v>
                </c:pt>
                <c:pt idx="315">
                  <c:v>36252</c:v>
                </c:pt>
                <c:pt idx="316">
                  <c:v>36282</c:v>
                </c:pt>
                <c:pt idx="317">
                  <c:v>36313</c:v>
                </c:pt>
                <c:pt idx="318">
                  <c:v>36343</c:v>
                </c:pt>
                <c:pt idx="319">
                  <c:v>36374</c:v>
                </c:pt>
                <c:pt idx="320">
                  <c:v>36405</c:v>
                </c:pt>
                <c:pt idx="321">
                  <c:v>36435</c:v>
                </c:pt>
                <c:pt idx="322">
                  <c:v>36466</c:v>
                </c:pt>
                <c:pt idx="323">
                  <c:v>36496</c:v>
                </c:pt>
                <c:pt idx="324">
                  <c:v>36527</c:v>
                </c:pt>
                <c:pt idx="325">
                  <c:v>36558</c:v>
                </c:pt>
                <c:pt idx="326">
                  <c:v>36587</c:v>
                </c:pt>
                <c:pt idx="327">
                  <c:v>36618</c:v>
                </c:pt>
                <c:pt idx="328">
                  <c:v>36648</c:v>
                </c:pt>
                <c:pt idx="329">
                  <c:v>36679</c:v>
                </c:pt>
                <c:pt idx="330">
                  <c:v>36709</c:v>
                </c:pt>
                <c:pt idx="331">
                  <c:v>36740</c:v>
                </c:pt>
                <c:pt idx="332">
                  <c:v>36771</c:v>
                </c:pt>
                <c:pt idx="333">
                  <c:v>36801</c:v>
                </c:pt>
                <c:pt idx="334">
                  <c:v>36832</c:v>
                </c:pt>
                <c:pt idx="335">
                  <c:v>36862</c:v>
                </c:pt>
                <c:pt idx="336">
                  <c:v>36893</c:v>
                </c:pt>
                <c:pt idx="337">
                  <c:v>36924</c:v>
                </c:pt>
                <c:pt idx="338">
                  <c:v>36952</c:v>
                </c:pt>
                <c:pt idx="339">
                  <c:v>36983</c:v>
                </c:pt>
                <c:pt idx="340">
                  <c:v>37013</c:v>
                </c:pt>
                <c:pt idx="341">
                  <c:v>37044</c:v>
                </c:pt>
                <c:pt idx="342">
                  <c:v>37074</c:v>
                </c:pt>
                <c:pt idx="343">
                  <c:v>37105</c:v>
                </c:pt>
                <c:pt idx="344">
                  <c:v>37136</c:v>
                </c:pt>
                <c:pt idx="345">
                  <c:v>37166</c:v>
                </c:pt>
                <c:pt idx="346">
                  <c:v>37197</c:v>
                </c:pt>
                <c:pt idx="347">
                  <c:v>37227</c:v>
                </c:pt>
                <c:pt idx="348">
                  <c:v>37258</c:v>
                </c:pt>
                <c:pt idx="349">
                  <c:v>37289</c:v>
                </c:pt>
                <c:pt idx="350">
                  <c:v>37317</c:v>
                </c:pt>
                <c:pt idx="351">
                  <c:v>37348</c:v>
                </c:pt>
                <c:pt idx="352">
                  <c:v>37378</c:v>
                </c:pt>
                <c:pt idx="353">
                  <c:v>37409</c:v>
                </c:pt>
                <c:pt idx="354">
                  <c:v>37439</c:v>
                </c:pt>
                <c:pt idx="355">
                  <c:v>37470</c:v>
                </c:pt>
                <c:pt idx="356">
                  <c:v>37501</c:v>
                </c:pt>
                <c:pt idx="357">
                  <c:v>37531</c:v>
                </c:pt>
                <c:pt idx="358">
                  <c:v>37562</c:v>
                </c:pt>
                <c:pt idx="359">
                  <c:v>37592</c:v>
                </c:pt>
                <c:pt idx="360">
                  <c:v>37623</c:v>
                </c:pt>
                <c:pt idx="361">
                  <c:v>37654</c:v>
                </c:pt>
                <c:pt idx="362">
                  <c:v>37682</c:v>
                </c:pt>
                <c:pt idx="363">
                  <c:v>37713</c:v>
                </c:pt>
                <c:pt idx="364">
                  <c:v>37743</c:v>
                </c:pt>
                <c:pt idx="365">
                  <c:v>37774</c:v>
                </c:pt>
                <c:pt idx="366">
                  <c:v>37804</c:v>
                </c:pt>
                <c:pt idx="367">
                  <c:v>37835</c:v>
                </c:pt>
                <c:pt idx="368">
                  <c:v>37866</c:v>
                </c:pt>
                <c:pt idx="369">
                  <c:v>37896</c:v>
                </c:pt>
                <c:pt idx="370">
                  <c:v>37927</c:v>
                </c:pt>
                <c:pt idx="371">
                  <c:v>37957</c:v>
                </c:pt>
                <c:pt idx="372">
                  <c:v>37988</c:v>
                </c:pt>
                <c:pt idx="373">
                  <c:v>38019</c:v>
                </c:pt>
                <c:pt idx="374">
                  <c:v>38048</c:v>
                </c:pt>
                <c:pt idx="375">
                  <c:v>38079</c:v>
                </c:pt>
                <c:pt idx="376">
                  <c:v>38109</c:v>
                </c:pt>
                <c:pt idx="377">
                  <c:v>38140</c:v>
                </c:pt>
                <c:pt idx="378">
                  <c:v>38170</c:v>
                </c:pt>
                <c:pt idx="379">
                  <c:v>38201</c:v>
                </c:pt>
                <c:pt idx="380">
                  <c:v>38232</c:v>
                </c:pt>
                <c:pt idx="381">
                  <c:v>38262</c:v>
                </c:pt>
                <c:pt idx="382">
                  <c:v>38293</c:v>
                </c:pt>
                <c:pt idx="383">
                  <c:v>38323</c:v>
                </c:pt>
                <c:pt idx="384">
                  <c:v>38354</c:v>
                </c:pt>
                <c:pt idx="385">
                  <c:v>38385</c:v>
                </c:pt>
                <c:pt idx="386">
                  <c:v>38413</c:v>
                </c:pt>
                <c:pt idx="387">
                  <c:v>38444</c:v>
                </c:pt>
                <c:pt idx="388">
                  <c:v>38474</c:v>
                </c:pt>
                <c:pt idx="389">
                  <c:v>38505</c:v>
                </c:pt>
                <c:pt idx="390">
                  <c:v>38535</c:v>
                </c:pt>
                <c:pt idx="391">
                  <c:v>38566</c:v>
                </c:pt>
                <c:pt idx="392">
                  <c:v>38597</c:v>
                </c:pt>
                <c:pt idx="393">
                  <c:v>38627</c:v>
                </c:pt>
                <c:pt idx="394">
                  <c:v>38658</c:v>
                </c:pt>
                <c:pt idx="395">
                  <c:v>38688</c:v>
                </c:pt>
                <c:pt idx="396">
                  <c:v>38719</c:v>
                </c:pt>
                <c:pt idx="397">
                  <c:v>38750</c:v>
                </c:pt>
                <c:pt idx="398">
                  <c:v>38778</c:v>
                </c:pt>
                <c:pt idx="399">
                  <c:v>38809</c:v>
                </c:pt>
                <c:pt idx="400">
                  <c:v>38839</c:v>
                </c:pt>
                <c:pt idx="401">
                  <c:v>38870</c:v>
                </c:pt>
                <c:pt idx="402">
                  <c:v>38900</c:v>
                </c:pt>
                <c:pt idx="403">
                  <c:v>38931</c:v>
                </c:pt>
                <c:pt idx="404">
                  <c:v>38962</c:v>
                </c:pt>
                <c:pt idx="405">
                  <c:v>38992</c:v>
                </c:pt>
                <c:pt idx="406">
                  <c:v>39023</c:v>
                </c:pt>
                <c:pt idx="407">
                  <c:v>39053</c:v>
                </c:pt>
                <c:pt idx="408">
                  <c:v>39084</c:v>
                </c:pt>
                <c:pt idx="409">
                  <c:v>39115</c:v>
                </c:pt>
                <c:pt idx="410">
                  <c:v>39143</c:v>
                </c:pt>
                <c:pt idx="411">
                  <c:v>39174</c:v>
                </c:pt>
                <c:pt idx="412">
                  <c:v>39204</c:v>
                </c:pt>
                <c:pt idx="413">
                  <c:v>39235</c:v>
                </c:pt>
                <c:pt idx="414">
                  <c:v>39265</c:v>
                </c:pt>
                <c:pt idx="415">
                  <c:v>39296</c:v>
                </c:pt>
                <c:pt idx="416">
                  <c:v>39327</c:v>
                </c:pt>
                <c:pt idx="417">
                  <c:v>39357</c:v>
                </c:pt>
                <c:pt idx="418">
                  <c:v>39388</c:v>
                </c:pt>
                <c:pt idx="419">
                  <c:v>39418</c:v>
                </c:pt>
                <c:pt idx="420">
                  <c:v>39449</c:v>
                </c:pt>
                <c:pt idx="421">
                  <c:v>39480</c:v>
                </c:pt>
                <c:pt idx="422">
                  <c:v>39509</c:v>
                </c:pt>
                <c:pt idx="423">
                  <c:v>39540</c:v>
                </c:pt>
                <c:pt idx="424">
                  <c:v>39570</c:v>
                </c:pt>
                <c:pt idx="425">
                  <c:v>39601</c:v>
                </c:pt>
                <c:pt idx="426">
                  <c:v>39631</c:v>
                </c:pt>
                <c:pt idx="427">
                  <c:v>39662</c:v>
                </c:pt>
                <c:pt idx="428">
                  <c:v>39693</c:v>
                </c:pt>
                <c:pt idx="429">
                  <c:v>39723</c:v>
                </c:pt>
                <c:pt idx="430">
                  <c:v>39754</c:v>
                </c:pt>
                <c:pt idx="431">
                  <c:v>39784</c:v>
                </c:pt>
                <c:pt idx="432">
                  <c:v>39815</c:v>
                </c:pt>
                <c:pt idx="433">
                  <c:v>39846</c:v>
                </c:pt>
                <c:pt idx="434">
                  <c:v>39874</c:v>
                </c:pt>
                <c:pt idx="435">
                  <c:v>39905</c:v>
                </c:pt>
                <c:pt idx="436">
                  <c:v>39935</c:v>
                </c:pt>
                <c:pt idx="437">
                  <c:v>39966</c:v>
                </c:pt>
                <c:pt idx="438">
                  <c:v>39996</c:v>
                </c:pt>
                <c:pt idx="439">
                  <c:v>40027</c:v>
                </c:pt>
                <c:pt idx="440">
                  <c:v>40058</c:v>
                </c:pt>
                <c:pt idx="441">
                  <c:v>40088</c:v>
                </c:pt>
                <c:pt idx="442">
                  <c:v>40119</c:v>
                </c:pt>
                <c:pt idx="443">
                  <c:v>40149</c:v>
                </c:pt>
                <c:pt idx="444">
                  <c:v>40180</c:v>
                </c:pt>
                <c:pt idx="445">
                  <c:v>40211</c:v>
                </c:pt>
                <c:pt idx="446">
                  <c:v>40239</c:v>
                </c:pt>
                <c:pt idx="447">
                  <c:v>40270</c:v>
                </c:pt>
                <c:pt idx="448">
                  <c:v>40300</c:v>
                </c:pt>
                <c:pt idx="449">
                  <c:v>40331</c:v>
                </c:pt>
                <c:pt idx="450">
                  <c:v>40361</c:v>
                </c:pt>
                <c:pt idx="451">
                  <c:v>40392</c:v>
                </c:pt>
                <c:pt idx="452">
                  <c:v>40423</c:v>
                </c:pt>
                <c:pt idx="453">
                  <c:v>40453</c:v>
                </c:pt>
                <c:pt idx="454">
                  <c:v>40484</c:v>
                </c:pt>
                <c:pt idx="455">
                  <c:v>40514</c:v>
                </c:pt>
                <c:pt idx="456">
                  <c:v>40545</c:v>
                </c:pt>
                <c:pt idx="457">
                  <c:v>40576</c:v>
                </c:pt>
                <c:pt idx="458">
                  <c:v>40604</c:v>
                </c:pt>
                <c:pt idx="459">
                  <c:v>40635</c:v>
                </c:pt>
                <c:pt idx="460">
                  <c:v>40665</c:v>
                </c:pt>
                <c:pt idx="461">
                  <c:v>40696</c:v>
                </c:pt>
                <c:pt idx="462">
                  <c:v>40726</c:v>
                </c:pt>
                <c:pt idx="463">
                  <c:v>40757</c:v>
                </c:pt>
                <c:pt idx="464">
                  <c:v>40788</c:v>
                </c:pt>
                <c:pt idx="465">
                  <c:v>40818</c:v>
                </c:pt>
                <c:pt idx="466">
                  <c:v>40849</c:v>
                </c:pt>
                <c:pt idx="467">
                  <c:v>40879</c:v>
                </c:pt>
                <c:pt idx="468">
                  <c:v>40910</c:v>
                </c:pt>
                <c:pt idx="469">
                  <c:v>40941</c:v>
                </c:pt>
                <c:pt idx="470">
                  <c:v>40970</c:v>
                </c:pt>
                <c:pt idx="471">
                  <c:v>41001</c:v>
                </c:pt>
                <c:pt idx="472">
                  <c:v>41031</c:v>
                </c:pt>
                <c:pt idx="473">
                  <c:v>41062</c:v>
                </c:pt>
                <c:pt idx="474">
                  <c:v>41092</c:v>
                </c:pt>
                <c:pt idx="475">
                  <c:v>41123</c:v>
                </c:pt>
                <c:pt idx="476">
                  <c:v>41154</c:v>
                </c:pt>
                <c:pt idx="477">
                  <c:v>41184</c:v>
                </c:pt>
                <c:pt idx="478">
                  <c:v>41215</c:v>
                </c:pt>
                <c:pt idx="479">
                  <c:v>41245</c:v>
                </c:pt>
                <c:pt idx="480">
                  <c:v>41276</c:v>
                </c:pt>
                <c:pt idx="481">
                  <c:v>41307</c:v>
                </c:pt>
                <c:pt idx="482">
                  <c:v>41335</c:v>
                </c:pt>
                <c:pt idx="483">
                  <c:v>41366</c:v>
                </c:pt>
                <c:pt idx="484">
                  <c:v>41396</c:v>
                </c:pt>
                <c:pt idx="485">
                  <c:v>41427</c:v>
                </c:pt>
                <c:pt idx="486">
                  <c:v>41457</c:v>
                </c:pt>
                <c:pt idx="487">
                  <c:v>41488</c:v>
                </c:pt>
                <c:pt idx="488">
                  <c:v>41519</c:v>
                </c:pt>
                <c:pt idx="489">
                  <c:v>41549</c:v>
                </c:pt>
                <c:pt idx="490">
                  <c:v>41580</c:v>
                </c:pt>
                <c:pt idx="491">
                  <c:v>41610</c:v>
                </c:pt>
                <c:pt idx="492">
                  <c:v>41641</c:v>
                </c:pt>
                <c:pt idx="493">
                  <c:v>41672</c:v>
                </c:pt>
                <c:pt idx="494">
                  <c:v>41700</c:v>
                </c:pt>
                <c:pt idx="495">
                  <c:v>41731</c:v>
                </c:pt>
                <c:pt idx="496">
                  <c:v>41761</c:v>
                </c:pt>
                <c:pt idx="497">
                  <c:v>41792</c:v>
                </c:pt>
                <c:pt idx="498">
                  <c:v>41822</c:v>
                </c:pt>
                <c:pt idx="499">
                  <c:v>41853</c:v>
                </c:pt>
                <c:pt idx="500">
                  <c:v>41884</c:v>
                </c:pt>
                <c:pt idx="501">
                  <c:v>41914</c:v>
                </c:pt>
                <c:pt idx="502">
                  <c:v>41945</c:v>
                </c:pt>
                <c:pt idx="503">
                  <c:v>41975</c:v>
                </c:pt>
                <c:pt idx="504">
                  <c:v>42006</c:v>
                </c:pt>
                <c:pt idx="505">
                  <c:v>42037</c:v>
                </c:pt>
                <c:pt idx="506">
                  <c:v>42065</c:v>
                </c:pt>
                <c:pt idx="507">
                  <c:v>42096</c:v>
                </c:pt>
                <c:pt idx="508">
                  <c:v>42126</c:v>
                </c:pt>
              </c:numCache>
            </c:numRef>
          </c:xVal>
          <c:yVal>
            <c:numRef>
              <c:f>'Cotización - TIR'!$D$8:$SR$8</c:f>
              <c:numCache>
                <c:formatCode>General</c:formatCode>
                <c:ptCount val="509"/>
                <c:pt idx="0">
                  <c:v>1</c:v>
                </c:pt>
                <c:pt idx="1">
                  <c:v>0.89840000000000009</c:v>
                </c:pt>
                <c:pt idx="2">
                  <c:v>0.80470000000000008</c:v>
                </c:pt>
                <c:pt idx="3">
                  <c:v>0.79690000000000005</c:v>
                </c:pt>
                <c:pt idx="4">
                  <c:v>0.65629999999999999</c:v>
                </c:pt>
                <c:pt idx="5">
                  <c:v>0.59379999999999999</c:v>
                </c:pt>
                <c:pt idx="6">
                  <c:v>0.55470000000000008</c:v>
                </c:pt>
                <c:pt idx="7">
                  <c:v>0.71879999999999999</c:v>
                </c:pt>
                <c:pt idx="8">
                  <c:v>0.6875</c:v>
                </c:pt>
                <c:pt idx="9">
                  <c:v>0.88280000000000003</c:v>
                </c:pt>
                <c:pt idx="10">
                  <c:v>0.67970000000000008</c:v>
                </c:pt>
                <c:pt idx="11">
                  <c:v>0.46880000000000005</c:v>
                </c:pt>
                <c:pt idx="12">
                  <c:v>0.47660000000000002</c:v>
                </c:pt>
                <c:pt idx="13">
                  <c:v>0.44530000000000003</c:v>
                </c:pt>
                <c:pt idx="14">
                  <c:v>0.55470000000000008</c:v>
                </c:pt>
                <c:pt idx="15">
                  <c:v>0.50780000000000003</c:v>
                </c:pt>
                <c:pt idx="16">
                  <c:v>0.47660000000000002</c:v>
                </c:pt>
                <c:pt idx="17">
                  <c:v>0.47660000000000002</c:v>
                </c:pt>
                <c:pt idx="18">
                  <c:v>0.49220000000000003</c:v>
                </c:pt>
                <c:pt idx="19">
                  <c:v>0.52339999999999998</c:v>
                </c:pt>
                <c:pt idx="20">
                  <c:v>0.49220000000000003</c:v>
                </c:pt>
                <c:pt idx="21">
                  <c:v>0.40629999999999999</c:v>
                </c:pt>
                <c:pt idx="22">
                  <c:v>0.4844</c:v>
                </c:pt>
                <c:pt idx="23">
                  <c:v>0.5</c:v>
                </c:pt>
                <c:pt idx="24">
                  <c:v>0.42970000000000003</c:v>
                </c:pt>
                <c:pt idx="25">
                  <c:v>0.4844</c:v>
                </c:pt>
                <c:pt idx="26">
                  <c:v>0.52339999999999998</c:v>
                </c:pt>
                <c:pt idx="27">
                  <c:v>0.55470000000000008</c:v>
                </c:pt>
                <c:pt idx="28">
                  <c:v>0.5625</c:v>
                </c:pt>
                <c:pt idx="29">
                  <c:v>0.71090000000000009</c:v>
                </c:pt>
                <c:pt idx="30">
                  <c:v>0.70310000000000006</c:v>
                </c:pt>
                <c:pt idx="31">
                  <c:v>0.59379999999999999</c:v>
                </c:pt>
                <c:pt idx="32">
                  <c:v>0.54690000000000005</c:v>
                </c:pt>
                <c:pt idx="33">
                  <c:v>0.4375</c:v>
                </c:pt>
                <c:pt idx="34">
                  <c:v>0.41410000000000002</c:v>
                </c:pt>
                <c:pt idx="35">
                  <c:v>0.4844</c:v>
                </c:pt>
                <c:pt idx="36">
                  <c:v>0.50780000000000003</c:v>
                </c:pt>
                <c:pt idx="37">
                  <c:v>0.51560000000000006</c:v>
                </c:pt>
                <c:pt idx="38">
                  <c:v>0.59379999999999999</c:v>
                </c:pt>
                <c:pt idx="39">
                  <c:v>0.57810000000000006</c:v>
                </c:pt>
                <c:pt idx="40">
                  <c:v>0.54690000000000005</c:v>
                </c:pt>
                <c:pt idx="41">
                  <c:v>0.4844</c:v>
                </c:pt>
                <c:pt idx="42">
                  <c:v>0.54690000000000005</c:v>
                </c:pt>
                <c:pt idx="43">
                  <c:v>0.51560000000000006</c:v>
                </c:pt>
                <c:pt idx="44">
                  <c:v>0.53129999999999999</c:v>
                </c:pt>
                <c:pt idx="45">
                  <c:v>0.51560000000000006</c:v>
                </c:pt>
                <c:pt idx="46">
                  <c:v>0.47660000000000002</c:v>
                </c:pt>
                <c:pt idx="47">
                  <c:v>0.5</c:v>
                </c:pt>
                <c:pt idx="48">
                  <c:v>0.64060000000000006</c:v>
                </c:pt>
                <c:pt idx="49">
                  <c:v>0.63280000000000003</c:v>
                </c:pt>
                <c:pt idx="50">
                  <c:v>0.50780000000000003</c:v>
                </c:pt>
                <c:pt idx="51">
                  <c:v>0.54690000000000005</c:v>
                </c:pt>
                <c:pt idx="52">
                  <c:v>0.58589999999999998</c:v>
                </c:pt>
                <c:pt idx="53">
                  <c:v>0.51560000000000006</c:v>
                </c:pt>
                <c:pt idx="54">
                  <c:v>0.54690000000000005</c:v>
                </c:pt>
                <c:pt idx="55">
                  <c:v>0.65629999999999999</c:v>
                </c:pt>
                <c:pt idx="56">
                  <c:v>0.65629999999999999</c:v>
                </c:pt>
                <c:pt idx="57">
                  <c:v>0.76560000000000006</c:v>
                </c:pt>
                <c:pt idx="58">
                  <c:v>0.65629999999999999</c:v>
                </c:pt>
                <c:pt idx="59">
                  <c:v>0.73440000000000005</c:v>
                </c:pt>
                <c:pt idx="60">
                  <c:v>0.71090000000000009</c:v>
                </c:pt>
                <c:pt idx="61">
                  <c:v>0.80470000000000008</c:v>
                </c:pt>
                <c:pt idx="62">
                  <c:v>0.76560000000000006</c:v>
                </c:pt>
                <c:pt idx="63">
                  <c:v>0.92190000000000005</c:v>
                </c:pt>
                <c:pt idx="64">
                  <c:v>1.0625</c:v>
                </c:pt>
                <c:pt idx="65">
                  <c:v>1.1406000000000001</c:v>
                </c:pt>
                <c:pt idx="66">
                  <c:v>1.0391000000000001</c:v>
                </c:pt>
                <c:pt idx="67">
                  <c:v>1.1328</c:v>
                </c:pt>
                <c:pt idx="68">
                  <c:v>0.97660000000000002</c:v>
                </c:pt>
                <c:pt idx="69">
                  <c:v>0.96090000000000009</c:v>
                </c:pt>
                <c:pt idx="70">
                  <c:v>0.84379999999999999</c:v>
                </c:pt>
                <c:pt idx="71">
                  <c:v>0.73440000000000005</c:v>
                </c:pt>
                <c:pt idx="72">
                  <c:v>0.77340000000000009</c:v>
                </c:pt>
                <c:pt idx="73">
                  <c:v>0.875</c:v>
                </c:pt>
                <c:pt idx="74">
                  <c:v>0.82810000000000006</c:v>
                </c:pt>
                <c:pt idx="75">
                  <c:v>0.84379999999999999</c:v>
                </c:pt>
                <c:pt idx="76">
                  <c:v>0.94530000000000003</c:v>
                </c:pt>
                <c:pt idx="77">
                  <c:v>1</c:v>
                </c:pt>
                <c:pt idx="78">
                  <c:v>1.0078</c:v>
                </c:pt>
                <c:pt idx="79">
                  <c:v>1.0078</c:v>
                </c:pt>
                <c:pt idx="80">
                  <c:v>1.1484000000000001</c:v>
                </c:pt>
                <c:pt idx="81">
                  <c:v>1.0313000000000001</c:v>
                </c:pt>
                <c:pt idx="82">
                  <c:v>0.9375</c:v>
                </c:pt>
                <c:pt idx="83">
                  <c:v>0.95310000000000006</c:v>
                </c:pt>
                <c:pt idx="84">
                  <c:v>1.0859000000000001</c:v>
                </c:pt>
                <c:pt idx="85">
                  <c:v>1.0703</c:v>
                </c:pt>
                <c:pt idx="86">
                  <c:v>0.92190000000000005</c:v>
                </c:pt>
                <c:pt idx="87">
                  <c:v>0.86720000000000008</c:v>
                </c:pt>
                <c:pt idx="88">
                  <c:v>1.0156000000000001</c:v>
                </c:pt>
                <c:pt idx="89">
                  <c:v>1.0625</c:v>
                </c:pt>
                <c:pt idx="90">
                  <c:v>1.125</c:v>
                </c:pt>
                <c:pt idx="91">
                  <c:v>1.4453</c:v>
                </c:pt>
                <c:pt idx="92">
                  <c:v>1.5625</c:v>
                </c:pt>
                <c:pt idx="93">
                  <c:v>1.5703</c:v>
                </c:pt>
                <c:pt idx="94">
                  <c:v>1.7109000000000001</c:v>
                </c:pt>
                <c:pt idx="95">
                  <c:v>1.7344000000000002</c:v>
                </c:pt>
                <c:pt idx="96">
                  <c:v>1.9531000000000001</c:v>
                </c:pt>
                <c:pt idx="97">
                  <c:v>1.8672000000000002</c:v>
                </c:pt>
                <c:pt idx="98">
                  <c:v>1.9531000000000001</c:v>
                </c:pt>
                <c:pt idx="99">
                  <c:v>1.9375</c:v>
                </c:pt>
                <c:pt idx="100">
                  <c:v>1.9844000000000002</c:v>
                </c:pt>
                <c:pt idx="101">
                  <c:v>2.2422</c:v>
                </c:pt>
                <c:pt idx="102">
                  <c:v>2.1015999999999999</c:v>
                </c:pt>
                <c:pt idx="103">
                  <c:v>1.9609000000000001</c:v>
                </c:pt>
                <c:pt idx="104">
                  <c:v>1.7031000000000001</c:v>
                </c:pt>
                <c:pt idx="105">
                  <c:v>1.6719000000000002</c:v>
                </c:pt>
                <c:pt idx="106">
                  <c:v>1.3828</c:v>
                </c:pt>
                <c:pt idx="107">
                  <c:v>1.6406000000000001</c:v>
                </c:pt>
                <c:pt idx="108">
                  <c:v>1.6953</c:v>
                </c:pt>
                <c:pt idx="109">
                  <c:v>1.6484000000000001</c:v>
                </c:pt>
                <c:pt idx="110">
                  <c:v>1.7266000000000001</c:v>
                </c:pt>
                <c:pt idx="111">
                  <c:v>1.8125</c:v>
                </c:pt>
                <c:pt idx="112">
                  <c:v>1.8047000000000002</c:v>
                </c:pt>
                <c:pt idx="113">
                  <c:v>1.4766000000000001</c:v>
                </c:pt>
                <c:pt idx="114">
                  <c:v>1.3984000000000001</c:v>
                </c:pt>
                <c:pt idx="115">
                  <c:v>1.2656000000000001</c:v>
                </c:pt>
                <c:pt idx="116">
                  <c:v>1.5859000000000001</c:v>
                </c:pt>
                <c:pt idx="117">
                  <c:v>1.5</c:v>
                </c:pt>
                <c:pt idx="118">
                  <c:v>1.5625</c:v>
                </c:pt>
                <c:pt idx="119">
                  <c:v>1.7344000000000002</c:v>
                </c:pt>
                <c:pt idx="120">
                  <c:v>1.7188000000000001</c:v>
                </c:pt>
                <c:pt idx="121">
                  <c:v>1.8359000000000001</c:v>
                </c:pt>
                <c:pt idx="122">
                  <c:v>1.9844000000000002</c:v>
                </c:pt>
                <c:pt idx="123">
                  <c:v>2.0468999999999999</c:v>
                </c:pt>
                <c:pt idx="124">
                  <c:v>2.2343999999999999</c:v>
                </c:pt>
                <c:pt idx="125">
                  <c:v>2.3593999999999999</c:v>
                </c:pt>
                <c:pt idx="126">
                  <c:v>2.6093999999999999</c:v>
                </c:pt>
                <c:pt idx="127">
                  <c:v>2.7188000000000003</c:v>
                </c:pt>
                <c:pt idx="128">
                  <c:v>2.5156000000000001</c:v>
                </c:pt>
                <c:pt idx="129">
                  <c:v>2.6563000000000003</c:v>
                </c:pt>
                <c:pt idx="130">
                  <c:v>2.7813000000000003</c:v>
                </c:pt>
                <c:pt idx="131">
                  <c:v>3</c:v>
                </c:pt>
                <c:pt idx="132">
                  <c:v>2.875</c:v>
                </c:pt>
                <c:pt idx="133">
                  <c:v>2.9218999999999999</c:v>
                </c:pt>
                <c:pt idx="134">
                  <c:v>2.6875</c:v>
                </c:pt>
                <c:pt idx="135">
                  <c:v>2.8125</c:v>
                </c:pt>
                <c:pt idx="136">
                  <c:v>3.0156000000000001</c:v>
                </c:pt>
                <c:pt idx="137">
                  <c:v>2.625</c:v>
                </c:pt>
                <c:pt idx="138">
                  <c:v>2.7343999999999999</c:v>
                </c:pt>
                <c:pt idx="139">
                  <c:v>3</c:v>
                </c:pt>
                <c:pt idx="140">
                  <c:v>3.4063000000000003</c:v>
                </c:pt>
                <c:pt idx="141">
                  <c:v>3</c:v>
                </c:pt>
                <c:pt idx="142">
                  <c:v>3.3438000000000003</c:v>
                </c:pt>
                <c:pt idx="143">
                  <c:v>3.0625</c:v>
                </c:pt>
                <c:pt idx="144">
                  <c:v>3</c:v>
                </c:pt>
                <c:pt idx="145">
                  <c:v>3.1406000000000001</c:v>
                </c:pt>
                <c:pt idx="146">
                  <c:v>3.2813000000000003</c:v>
                </c:pt>
                <c:pt idx="147">
                  <c:v>3.2188000000000003</c:v>
                </c:pt>
                <c:pt idx="148">
                  <c:v>3.0313000000000003</c:v>
                </c:pt>
                <c:pt idx="149">
                  <c:v>3.1875</c:v>
                </c:pt>
                <c:pt idx="150">
                  <c:v>3.4688000000000003</c:v>
                </c:pt>
                <c:pt idx="151">
                  <c:v>3.875</c:v>
                </c:pt>
                <c:pt idx="152">
                  <c:v>3.7969000000000004</c:v>
                </c:pt>
                <c:pt idx="153">
                  <c:v>3.8906000000000001</c:v>
                </c:pt>
                <c:pt idx="154">
                  <c:v>3.8438000000000003</c:v>
                </c:pt>
                <c:pt idx="155">
                  <c:v>4.0312999999999999</c:v>
                </c:pt>
                <c:pt idx="156">
                  <c:v>4.4375</c:v>
                </c:pt>
                <c:pt idx="157">
                  <c:v>4.7343999999999999</c:v>
                </c:pt>
                <c:pt idx="158">
                  <c:v>4.9843999999999999</c:v>
                </c:pt>
                <c:pt idx="159">
                  <c:v>5.0468999999999999</c:v>
                </c:pt>
                <c:pt idx="160">
                  <c:v>5.1875</c:v>
                </c:pt>
                <c:pt idx="161">
                  <c:v>5.2968999999999999</c:v>
                </c:pt>
                <c:pt idx="162">
                  <c:v>5.25</c:v>
                </c:pt>
                <c:pt idx="163">
                  <c:v>4.5468999999999999</c:v>
                </c:pt>
                <c:pt idx="164">
                  <c:v>4.5468999999999999</c:v>
                </c:pt>
                <c:pt idx="165">
                  <c:v>4.6406000000000001</c:v>
                </c:pt>
                <c:pt idx="166">
                  <c:v>4.75</c:v>
                </c:pt>
                <c:pt idx="167">
                  <c:v>5.0937999999999999</c:v>
                </c:pt>
                <c:pt idx="168">
                  <c:v>5.1406000000000001</c:v>
                </c:pt>
                <c:pt idx="169">
                  <c:v>5.7812999999999999</c:v>
                </c:pt>
                <c:pt idx="170">
                  <c:v>5.6718999999999999</c:v>
                </c:pt>
                <c:pt idx="171">
                  <c:v>6.0625</c:v>
                </c:pt>
                <c:pt idx="172">
                  <c:v>5.7187999999999999</c:v>
                </c:pt>
                <c:pt idx="173">
                  <c:v>5.7031000000000001</c:v>
                </c:pt>
                <c:pt idx="174">
                  <c:v>5.7343999999999999</c:v>
                </c:pt>
                <c:pt idx="175">
                  <c:v>6.2031000000000001</c:v>
                </c:pt>
                <c:pt idx="176">
                  <c:v>6.0625</c:v>
                </c:pt>
                <c:pt idx="177">
                  <c:v>6.0156000000000001</c:v>
                </c:pt>
                <c:pt idx="178">
                  <c:v>4.1093999999999999</c:v>
                </c:pt>
                <c:pt idx="179">
                  <c:v>4.2343999999999999</c:v>
                </c:pt>
                <c:pt idx="180">
                  <c:v>4.4062999999999999</c:v>
                </c:pt>
                <c:pt idx="181">
                  <c:v>4.8906000000000001</c:v>
                </c:pt>
                <c:pt idx="182">
                  <c:v>5.25</c:v>
                </c:pt>
                <c:pt idx="183">
                  <c:v>5.5156000000000001</c:v>
                </c:pt>
                <c:pt idx="184">
                  <c:v>5.4843999999999999</c:v>
                </c:pt>
                <c:pt idx="185">
                  <c:v>5.3906000000000001</c:v>
                </c:pt>
                <c:pt idx="186">
                  <c:v>5.8906000000000001</c:v>
                </c:pt>
                <c:pt idx="187">
                  <c:v>5.4531000000000001</c:v>
                </c:pt>
                <c:pt idx="188">
                  <c:v>5.125</c:v>
                </c:pt>
                <c:pt idx="189">
                  <c:v>5.2812999999999999</c:v>
                </c:pt>
                <c:pt idx="190">
                  <c:v>5.5468999999999999</c:v>
                </c:pt>
                <c:pt idx="191">
                  <c:v>5.5</c:v>
                </c:pt>
                <c:pt idx="192">
                  <c:v>5.6875</c:v>
                </c:pt>
                <c:pt idx="193">
                  <c:v>5.9531000000000001</c:v>
                </c:pt>
                <c:pt idx="194">
                  <c:v>5.8906000000000001</c:v>
                </c:pt>
                <c:pt idx="195">
                  <c:v>5.5312999999999999</c:v>
                </c:pt>
                <c:pt idx="196">
                  <c:v>6.4375</c:v>
                </c:pt>
                <c:pt idx="197">
                  <c:v>1.7969000000000002</c:v>
                </c:pt>
                <c:pt idx="198">
                  <c:v>2.1562999999999999</c:v>
                </c:pt>
                <c:pt idx="199">
                  <c:v>2.5468999999999999</c:v>
                </c:pt>
                <c:pt idx="200">
                  <c:v>2.1718999999999999</c:v>
                </c:pt>
                <c:pt idx="201">
                  <c:v>2.7656000000000001</c:v>
                </c:pt>
                <c:pt idx="202">
                  <c:v>2.4218999999999999</c:v>
                </c:pt>
                <c:pt idx="203">
                  <c:v>2.5625</c:v>
                </c:pt>
                <c:pt idx="204">
                  <c:v>2.5781000000000001</c:v>
                </c:pt>
                <c:pt idx="205">
                  <c:v>2.5</c:v>
                </c:pt>
                <c:pt idx="206">
                  <c:v>2.625</c:v>
                </c:pt>
                <c:pt idx="207">
                  <c:v>2.5</c:v>
                </c:pt>
                <c:pt idx="208">
                  <c:v>2.7188000000000003</c:v>
                </c:pt>
                <c:pt idx="209">
                  <c:v>3.1563000000000003</c:v>
                </c:pt>
                <c:pt idx="210">
                  <c:v>3.5469000000000004</c:v>
                </c:pt>
                <c:pt idx="211">
                  <c:v>3.2343999999999999</c:v>
                </c:pt>
                <c:pt idx="212">
                  <c:v>2.7188000000000003</c:v>
                </c:pt>
                <c:pt idx="213">
                  <c:v>2.5156000000000001</c:v>
                </c:pt>
                <c:pt idx="214">
                  <c:v>2.7813000000000003</c:v>
                </c:pt>
                <c:pt idx="215">
                  <c:v>2.9375</c:v>
                </c:pt>
                <c:pt idx="216">
                  <c:v>3.0625</c:v>
                </c:pt>
                <c:pt idx="217">
                  <c:v>3.7813000000000003</c:v>
                </c:pt>
                <c:pt idx="218">
                  <c:v>3.9375</c:v>
                </c:pt>
                <c:pt idx="219">
                  <c:v>4.0312999999999999</c:v>
                </c:pt>
                <c:pt idx="220">
                  <c:v>3.9219000000000004</c:v>
                </c:pt>
                <c:pt idx="221">
                  <c:v>4.2812999999999999</c:v>
                </c:pt>
                <c:pt idx="222">
                  <c:v>4.0312999999999999</c:v>
                </c:pt>
                <c:pt idx="223">
                  <c:v>4.7343999999999999</c:v>
                </c:pt>
                <c:pt idx="224">
                  <c:v>4.7812999999999999</c:v>
                </c:pt>
                <c:pt idx="225">
                  <c:v>4.75</c:v>
                </c:pt>
                <c:pt idx="226">
                  <c:v>5.1875</c:v>
                </c:pt>
                <c:pt idx="227">
                  <c:v>5.1093999999999999</c:v>
                </c:pt>
                <c:pt idx="228">
                  <c:v>5.7343999999999999</c:v>
                </c:pt>
                <c:pt idx="229">
                  <c:v>6.1875</c:v>
                </c:pt>
                <c:pt idx="230">
                  <c:v>6.6562999999999999</c:v>
                </c:pt>
                <c:pt idx="231">
                  <c:v>6.2812999999999999</c:v>
                </c:pt>
                <c:pt idx="232">
                  <c:v>6.3437999999999999</c:v>
                </c:pt>
                <c:pt idx="233">
                  <c:v>6.5625</c:v>
                </c:pt>
                <c:pt idx="234">
                  <c:v>5.875</c:v>
                </c:pt>
                <c:pt idx="235">
                  <c:v>6.4531000000000001</c:v>
                </c:pt>
                <c:pt idx="236">
                  <c:v>5.5312999999999999</c:v>
                </c:pt>
                <c:pt idx="237">
                  <c:v>5.6562999999999999</c:v>
                </c:pt>
                <c:pt idx="238">
                  <c:v>6</c:v>
                </c:pt>
                <c:pt idx="239">
                  <c:v>5.9375</c:v>
                </c:pt>
                <c:pt idx="240">
                  <c:v>6.2812999999999999</c:v>
                </c:pt>
                <c:pt idx="241">
                  <c:v>5.875</c:v>
                </c:pt>
                <c:pt idx="242">
                  <c:v>5.5625</c:v>
                </c:pt>
                <c:pt idx="243">
                  <c:v>6</c:v>
                </c:pt>
                <c:pt idx="244">
                  <c:v>5.8437999999999999</c:v>
                </c:pt>
                <c:pt idx="245">
                  <c:v>6.1562999999999999</c:v>
                </c:pt>
                <c:pt idx="246">
                  <c:v>6.2187999999999999</c:v>
                </c:pt>
                <c:pt idx="247">
                  <c:v>6.375</c:v>
                </c:pt>
                <c:pt idx="248">
                  <c:v>7.25</c:v>
                </c:pt>
                <c:pt idx="249">
                  <c:v>7.4063000000000008</c:v>
                </c:pt>
                <c:pt idx="250">
                  <c:v>7.4688000000000008</c:v>
                </c:pt>
                <c:pt idx="251">
                  <c:v>6.875</c:v>
                </c:pt>
                <c:pt idx="252">
                  <c:v>7.6563000000000008</c:v>
                </c:pt>
                <c:pt idx="253">
                  <c:v>7.75</c:v>
                </c:pt>
                <c:pt idx="254">
                  <c:v>7.4688000000000008</c:v>
                </c:pt>
                <c:pt idx="255">
                  <c:v>7.0313000000000008</c:v>
                </c:pt>
                <c:pt idx="256">
                  <c:v>7.2813000000000008</c:v>
                </c:pt>
                <c:pt idx="257">
                  <c:v>7</c:v>
                </c:pt>
                <c:pt idx="258">
                  <c:v>7.0625</c:v>
                </c:pt>
                <c:pt idx="259">
                  <c:v>7.875</c:v>
                </c:pt>
                <c:pt idx="260">
                  <c:v>9</c:v>
                </c:pt>
                <c:pt idx="261">
                  <c:v>8</c:v>
                </c:pt>
                <c:pt idx="262">
                  <c:v>8.5937999999999999</c:v>
                </c:pt>
                <c:pt idx="263">
                  <c:v>8.5937999999999999</c:v>
                </c:pt>
                <c:pt idx="264">
                  <c:v>9.0625</c:v>
                </c:pt>
                <c:pt idx="265">
                  <c:v>9.9687999999999999</c:v>
                </c:pt>
                <c:pt idx="266">
                  <c:v>10.5313</c:v>
                </c:pt>
                <c:pt idx="267">
                  <c:v>10.7188</c:v>
                </c:pt>
                <c:pt idx="268">
                  <c:v>11.125</c:v>
                </c:pt>
                <c:pt idx="269">
                  <c:v>10.9375</c:v>
                </c:pt>
                <c:pt idx="270">
                  <c:v>11.2188</c:v>
                </c:pt>
                <c:pt idx="271">
                  <c:v>12.7188</c:v>
                </c:pt>
                <c:pt idx="272">
                  <c:v>13.0313</c:v>
                </c:pt>
                <c:pt idx="273">
                  <c:v>13.6875</c:v>
                </c:pt>
                <c:pt idx="274">
                  <c:v>13.25</c:v>
                </c:pt>
                <c:pt idx="275">
                  <c:v>15.0625</c:v>
                </c:pt>
                <c:pt idx="276">
                  <c:v>14.0625</c:v>
                </c:pt>
                <c:pt idx="277">
                  <c:v>15.1875</c:v>
                </c:pt>
                <c:pt idx="278">
                  <c:v>14.6875</c:v>
                </c:pt>
                <c:pt idx="279">
                  <c:v>16.375</c:v>
                </c:pt>
                <c:pt idx="280">
                  <c:v>17.25</c:v>
                </c:pt>
                <c:pt idx="281">
                  <c:v>17.5</c:v>
                </c:pt>
                <c:pt idx="282">
                  <c:v>17.3125</c:v>
                </c:pt>
                <c:pt idx="283">
                  <c:v>18</c:v>
                </c:pt>
                <c:pt idx="284">
                  <c:v>18.9375</c:v>
                </c:pt>
                <c:pt idx="285">
                  <c:v>18.8125</c:v>
                </c:pt>
                <c:pt idx="286">
                  <c:v>19.5625</c:v>
                </c:pt>
                <c:pt idx="287">
                  <c:v>21.125</c:v>
                </c:pt>
                <c:pt idx="288">
                  <c:v>20.75</c:v>
                </c:pt>
                <c:pt idx="289">
                  <c:v>21.5625</c:v>
                </c:pt>
                <c:pt idx="290">
                  <c:v>20.4375</c:v>
                </c:pt>
                <c:pt idx="291">
                  <c:v>22.375</c:v>
                </c:pt>
                <c:pt idx="292">
                  <c:v>23.625</c:v>
                </c:pt>
                <c:pt idx="293">
                  <c:v>22.8125</c:v>
                </c:pt>
                <c:pt idx="294">
                  <c:v>23.718700000000002</c:v>
                </c:pt>
                <c:pt idx="295">
                  <c:v>23.5</c:v>
                </c:pt>
                <c:pt idx="296">
                  <c:v>25.9375</c:v>
                </c:pt>
                <c:pt idx="297">
                  <c:v>27.75</c:v>
                </c:pt>
                <c:pt idx="298">
                  <c:v>26.375</c:v>
                </c:pt>
                <c:pt idx="299">
                  <c:v>29.156200000000002</c:v>
                </c:pt>
                <c:pt idx="300">
                  <c:v>30.875</c:v>
                </c:pt>
                <c:pt idx="301">
                  <c:v>31.75</c:v>
                </c:pt>
                <c:pt idx="302">
                  <c:v>33.656199999999998</c:v>
                </c:pt>
                <c:pt idx="303">
                  <c:v>32.685000000000002</c:v>
                </c:pt>
                <c:pt idx="304">
                  <c:v>31.625</c:v>
                </c:pt>
                <c:pt idx="305">
                  <c:v>26.125</c:v>
                </c:pt>
                <c:pt idx="306">
                  <c:v>17.875</c:v>
                </c:pt>
                <c:pt idx="307">
                  <c:v>19.6875</c:v>
                </c:pt>
                <c:pt idx="308">
                  <c:v>18.25</c:v>
                </c:pt>
                <c:pt idx="309">
                  <c:v>15.625</c:v>
                </c:pt>
                <c:pt idx="310">
                  <c:v>17.406200000000002</c:v>
                </c:pt>
                <c:pt idx="311">
                  <c:v>23.375</c:v>
                </c:pt>
                <c:pt idx="312">
                  <c:v>25.531200000000002</c:v>
                </c:pt>
                <c:pt idx="313">
                  <c:v>26.875</c:v>
                </c:pt>
                <c:pt idx="314">
                  <c:v>24.656200000000002</c:v>
                </c:pt>
                <c:pt idx="315">
                  <c:v>24.4375</c:v>
                </c:pt>
                <c:pt idx="316">
                  <c:v>30.5</c:v>
                </c:pt>
                <c:pt idx="317">
                  <c:v>31.914000000000001</c:v>
                </c:pt>
                <c:pt idx="318">
                  <c:v>32.468699999999998</c:v>
                </c:pt>
                <c:pt idx="319">
                  <c:v>32.281199999999998</c:v>
                </c:pt>
                <c:pt idx="320">
                  <c:v>29.468700000000002</c:v>
                </c:pt>
                <c:pt idx="321">
                  <c:v>26.468700000000002</c:v>
                </c:pt>
                <c:pt idx="322">
                  <c:v>26.968700000000002</c:v>
                </c:pt>
                <c:pt idx="323">
                  <c:v>23.031200000000002</c:v>
                </c:pt>
                <c:pt idx="324">
                  <c:v>26.093700000000002</c:v>
                </c:pt>
                <c:pt idx="325">
                  <c:v>27.1875</c:v>
                </c:pt>
                <c:pt idx="326">
                  <c:v>25.5</c:v>
                </c:pt>
                <c:pt idx="327">
                  <c:v>27.625</c:v>
                </c:pt>
                <c:pt idx="328">
                  <c:v>27.156200000000002</c:v>
                </c:pt>
                <c:pt idx="329">
                  <c:v>28.5625</c:v>
                </c:pt>
                <c:pt idx="330">
                  <c:v>26.875</c:v>
                </c:pt>
                <c:pt idx="331">
                  <c:v>25.718700000000002</c:v>
                </c:pt>
                <c:pt idx="332">
                  <c:v>25.218700000000002</c:v>
                </c:pt>
                <c:pt idx="333">
                  <c:v>22.375</c:v>
                </c:pt>
                <c:pt idx="334">
                  <c:v>24.125</c:v>
                </c:pt>
                <c:pt idx="335">
                  <c:v>16.656300000000002</c:v>
                </c:pt>
                <c:pt idx="336">
                  <c:v>15.5625</c:v>
                </c:pt>
                <c:pt idx="337">
                  <c:v>15.870000000000001</c:v>
                </c:pt>
                <c:pt idx="338">
                  <c:v>19.495000000000001</c:v>
                </c:pt>
                <c:pt idx="339">
                  <c:v>16.275000000000002</c:v>
                </c:pt>
                <c:pt idx="340">
                  <c:v>19.365000000000002</c:v>
                </c:pt>
                <c:pt idx="341">
                  <c:v>20.615000000000002</c:v>
                </c:pt>
                <c:pt idx="342">
                  <c:v>18.835000000000001</c:v>
                </c:pt>
                <c:pt idx="343">
                  <c:v>20.490000000000002</c:v>
                </c:pt>
                <c:pt idx="344">
                  <c:v>20.09</c:v>
                </c:pt>
                <c:pt idx="345">
                  <c:v>18.09</c:v>
                </c:pt>
                <c:pt idx="346">
                  <c:v>20.824999999999999</c:v>
                </c:pt>
                <c:pt idx="347">
                  <c:v>22.8</c:v>
                </c:pt>
                <c:pt idx="348">
                  <c:v>20.445</c:v>
                </c:pt>
                <c:pt idx="349">
                  <c:v>20.5</c:v>
                </c:pt>
                <c:pt idx="350">
                  <c:v>22.67</c:v>
                </c:pt>
                <c:pt idx="351">
                  <c:v>23.540000000000003</c:v>
                </c:pt>
                <c:pt idx="352">
                  <c:v>22.01</c:v>
                </c:pt>
                <c:pt idx="353">
                  <c:v>21.855</c:v>
                </c:pt>
                <c:pt idx="354">
                  <c:v>19.365000000000002</c:v>
                </c:pt>
                <c:pt idx="355">
                  <c:v>8.42</c:v>
                </c:pt>
                <c:pt idx="356">
                  <c:v>7.7450000000000001</c:v>
                </c:pt>
                <c:pt idx="357">
                  <c:v>8.68</c:v>
                </c:pt>
                <c:pt idx="358">
                  <c:v>7.95</c:v>
                </c:pt>
                <c:pt idx="359">
                  <c:v>18.32</c:v>
                </c:pt>
                <c:pt idx="360">
                  <c:v>19.05</c:v>
                </c:pt>
                <c:pt idx="361">
                  <c:v>18.86</c:v>
                </c:pt>
                <c:pt idx="362">
                  <c:v>18.074999999999999</c:v>
                </c:pt>
                <c:pt idx="363">
                  <c:v>20.5</c:v>
                </c:pt>
                <c:pt idx="364">
                  <c:v>21.645</c:v>
                </c:pt>
                <c:pt idx="365">
                  <c:v>21.740000000000002</c:v>
                </c:pt>
                <c:pt idx="366">
                  <c:v>24.3</c:v>
                </c:pt>
                <c:pt idx="367">
                  <c:v>23.615000000000002</c:v>
                </c:pt>
                <c:pt idx="368">
                  <c:v>24.655000000000001</c:v>
                </c:pt>
                <c:pt idx="369">
                  <c:v>24.455000000000002</c:v>
                </c:pt>
                <c:pt idx="370">
                  <c:v>26.765000000000001</c:v>
                </c:pt>
                <c:pt idx="371">
                  <c:v>26.67</c:v>
                </c:pt>
                <c:pt idx="372">
                  <c:v>26.52</c:v>
                </c:pt>
                <c:pt idx="373">
                  <c:v>24.76</c:v>
                </c:pt>
                <c:pt idx="374">
                  <c:v>25.380000000000003</c:v>
                </c:pt>
                <c:pt idx="375">
                  <c:v>25.900000000000002</c:v>
                </c:pt>
                <c:pt idx="376">
                  <c:v>24.575000000000003</c:v>
                </c:pt>
                <c:pt idx="377">
                  <c:v>25.57</c:v>
                </c:pt>
                <c:pt idx="378">
                  <c:v>25.53</c:v>
                </c:pt>
                <c:pt idx="379">
                  <c:v>23.535</c:v>
                </c:pt>
                <c:pt idx="380">
                  <c:v>24.805</c:v>
                </c:pt>
                <c:pt idx="381">
                  <c:v>23.275000000000002</c:v>
                </c:pt>
                <c:pt idx="382">
                  <c:v>25.1</c:v>
                </c:pt>
                <c:pt idx="383">
                  <c:v>25.860000000000003</c:v>
                </c:pt>
                <c:pt idx="384">
                  <c:v>26.85</c:v>
                </c:pt>
                <c:pt idx="385">
                  <c:v>26.075000000000003</c:v>
                </c:pt>
                <c:pt idx="386">
                  <c:v>26.130000000000003</c:v>
                </c:pt>
                <c:pt idx="387">
                  <c:v>26.015000000000001</c:v>
                </c:pt>
                <c:pt idx="388">
                  <c:v>24.575000000000003</c:v>
                </c:pt>
                <c:pt idx="389">
                  <c:v>25.950000000000003</c:v>
                </c:pt>
                <c:pt idx="390">
                  <c:v>25.02</c:v>
                </c:pt>
                <c:pt idx="391">
                  <c:v>26.970000000000002</c:v>
                </c:pt>
                <c:pt idx="392">
                  <c:v>24.995000000000001</c:v>
                </c:pt>
                <c:pt idx="393">
                  <c:v>23.375</c:v>
                </c:pt>
                <c:pt idx="394">
                  <c:v>25.28</c:v>
                </c:pt>
                <c:pt idx="395">
                  <c:v>26.415000000000003</c:v>
                </c:pt>
                <c:pt idx="396">
                  <c:v>28.085000000000001</c:v>
                </c:pt>
                <c:pt idx="397">
                  <c:v>27.045000000000002</c:v>
                </c:pt>
                <c:pt idx="398">
                  <c:v>28.84</c:v>
                </c:pt>
                <c:pt idx="399">
                  <c:v>29.275000000000002</c:v>
                </c:pt>
                <c:pt idx="400">
                  <c:v>27.305</c:v>
                </c:pt>
                <c:pt idx="401">
                  <c:v>26.19</c:v>
                </c:pt>
                <c:pt idx="402">
                  <c:v>26.200000000000003</c:v>
                </c:pt>
                <c:pt idx="403">
                  <c:v>24.12</c:v>
                </c:pt>
                <c:pt idx="404">
                  <c:v>26.315000000000001</c:v>
                </c:pt>
                <c:pt idx="405">
                  <c:v>26.885000000000002</c:v>
                </c:pt>
                <c:pt idx="406">
                  <c:v>29.485000000000003</c:v>
                </c:pt>
                <c:pt idx="407">
                  <c:v>29.575000000000003</c:v>
                </c:pt>
                <c:pt idx="408">
                  <c:v>32.46</c:v>
                </c:pt>
                <c:pt idx="409">
                  <c:v>32.895000000000003</c:v>
                </c:pt>
                <c:pt idx="410">
                  <c:v>31.520000000000003</c:v>
                </c:pt>
                <c:pt idx="411">
                  <c:v>31.860000000000003</c:v>
                </c:pt>
                <c:pt idx="412">
                  <c:v>32.910000000000004</c:v>
                </c:pt>
                <c:pt idx="413">
                  <c:v>32.08</c:v>
                </c:pt>
                <c:pt idx="414">
                  <c:v>31.470000000000002</c:v>
                </c:pt>
                <c:pt idx="415">
                  <c:v>26.150000000000002</c:v>
                </c:pt>
                <c:pt idx="416">
                  <c:v>26.450000000000003</c:v>
                </c:pt>
                <c:pt idx="417">
                  <c:v>26.740000000000002</c:v>
                </c:pt>
                <c:pt idx="418">
                  <c:v>24.32</c:v>
                </c:pt>
                <c:pt idx="419">
                  <c:v>23.290000000000003</c:v>
                </c:pt>
                <c:pt idx="420">
                  <c:v>22.810000000000002</c:v>
                </c:pt>
                <c:pt idx="421">
                  <c:v>26.41</c:v>
                </c:pt>
                <c:pt idx="422">
                  <c:v>24.76</c:v>
                </c:pt>
                <c:pt idx="423">
                  <c:v>26.8</c:v>
                </c:pt>
                <c:pt idx="424">
                  <c:v>24.53</c:v>
                </c:pt>
                <c:pt idx="425">
                  <c:v>23.880000000000003</c:v>
                </c:pt>
                <c:pt idx="426">
                  <c:v>18.420000000000002</c:v>
                </c:pt>
                <c:pt idx="427">
                  <c:v>21.71</c:v>
                </c:pt>
                <c:pt idx="428">
                  <c:v>24.700000000000003</c:v>
                </c:pt>
                <c:pt idx="429">
                  <c:v>21.68</c:v>
                </c:pt>
                <c:pt idx="430">
                  <c:v>16.940000000000001</c:v>
                </c:pt>
                <c:pt idx="431">
                  <c:v>14.89</c:v>
                </c:pt>
                <c:pt idx="432">
                  <c:v>15.25</c:v>
                </c:pt>
                <c:pt idx="433">
                  <c:v>13.5</c:v>
                </c:pt>
                <c:pt idx="434">
                  <c:v>10.73</c:v>
                </c:pt>
                <c:pt idx="435">
                  <c:v>14.65</c:v>
                </c:pt>
                <c:pt idx="436">
                  <c:v>19.150000000000002</c:v>
                </c:pt>
                <c:pt idx="437">
                  <c:v>20.73</c:v>
                </c:pt>
                <c:pt idx="438">
                  <c:v>18.78</c:v>
                </c:pt>
                <c:pt idx="439">
                  <c:v>18.95</c:v>
                </c:pt>
                <c:pt idx="440">
                  <c:v>18.11</c:v>
                </c:pt>
                <c:pt idx="441">
                  <c:v>18.78</c:v>
                </c:pt>
                <c:pt idx="442">
                  <c:v>19.650000000000002</c:v>
                </c:pt>
                <c:pt idx="443">
                  <c:v>22.650000000000002</c:v>
                </c:pt>
                <c:pt idx="444">
                  <c:v>21.86</c:v>
                </c:pt>
                <c:pt idx="445">
                  <c:v>20.12</c:v>
                </c:pt>
                <c:pt idx="446">
                  <c:v>20.78</c:v>
                </c:pt>
                <c:pt idx="447">
                  <c:v>21.330000000000002</c:v>
                </c:pt>
                <c:pt idx="448">
                  <c:v>21.68</c:v>
                </c:pt>
                <c:pt idx="449">
                  <c:v>20.64</c:v>
                </c:pt>
                <c:pt idx="450">
                  <c:v>19.490000000000002</c:v>
                </c:pt>
                <c:pt idx="451">
                  <c:v>22.32</c:v>
                </c:pt>
                <c:pt idx="452">
                  <c:v>20.85</c:v>
                </c:pt>
                <c:pt idx="453">
                  <c:v>22.73</c:v>
                </c:pt>
                <c:pt idx="454">
                  <c:v>23.35</c:v>
                </c:pt>
                <c:pt idx="455">
                  <c:v>23.98</c:v>
                </c:pt>
                <c:pt idx="456">
                  <c:v>25.76</c:v>
                </c:pt>
                <c:pt idx="457">
                  <c:v>27.55</c:v>
                </c:pt>
                <c:pt idx="458">
                  <c:v>26.92</c:v>
                </c:pt>
                <c:pt idx="459">
                  <c:v>26.900000000000002</c:v>
                </c:pt>
                <c:pt idx="460">
                  <c:v>25.78</c:v>
                </c:pt>
                <c:pt idx="461">
                  <c:v>22.400000000000002</c:v>
                </c:pt>
                <c:pt idx="462">
                  <c:v>23.87</c:v>
                </c:pt>
                <c:pt idx="463">
                  <c:v>20.52</c:v>
                </c:pt>
                <c:pt idx="464">
                  <c:v>17.75</c:v>
                </c:pt>
                <c:pt idx="465">
                  <c:v>15.610000000000001</c:v>
                </c:pt>
                <c:pt idx="466">
                  <c:v>17.75</c:v>
                </c:pt>
                <c:pt idx="467">
                  <c:v>17.82</c:v>
                </c:pt>
                <c:pt idx="468">
                  <c:v>17.21</c:v>
                </c:pt>
                <c:pt idx="469">
                  <c:v>20.02</c:v>
                </c:pt>
                <c:pt idx="470">
                  <c:v>19.78</c:v>
                </c:pt>
                <c:pt idx="471">
                  <c:v>19.420000000000002</c:v>
                </c:pt>
                <c:pt idx="472">
                  <c:v>18.95</c:v>
                </c:pt>
                <c:pt idx="473">
                  <c:v>15.260000000000002</c:v>
                </c:pt>
                <c:pt idx="474">
                  <c:v>15.540000000000001</c:v>
                </c:pt>
                <c:pt idx="475">
                  <c:v>13.15</c:v>
                </c:pt>
                <c:pt idx="476">
                  <c:v>14.270000000000001</c:v>
                </c:pt>
                <c:pt idx="477">
                  <c:v>15.350000000000001</c:v>
                </c:pt>
                <c:pt idx="478">
                  <c:v>16.670000000000002</c:v>
                </c:pt>
                <c:pt idx="479">
                  <c:v>16.54</c:v>
                </c:pt>
                <c:pt idx="480">
                  <c:v>17.940000000000001</c:v>
                </c:pt>
                <c:pt idx="481">
                  <c:v>19.080000000000002</c:v>
                </c:pt>
                <c:pt idx="482">
                  <c:v>22.380000000000003</c:v>
                </c:pt>
                <c:pt idx="483">
                  <c:v>23.05</c:v>
                </c:pt>
                <c:pt idx="484">
                  <c:v>21.77</c:v>
                </c:pt>
                <c:pt idx="485">
                  <c:v>24.52</c:v>
                </c:pt>
                <c:pt idx="486">
                  <c:v>24.650000000000002</c:v>
                </c:pt>
                <c:pt idx="487">
                  <c:v>30.360000000000003</c:v>
                </c:pt>
                <c:pt idx="488">
                  <c:v>28.400000000000002</c:v>
                </c:pt>
                <c:pt idx="489">
                  <c:v>27.12</c:v>
                </c:pt>
                <c:pt idx="490">
                  <c:v>31.21</c:v>
                </c:pt>
                <c:pt idx="491">
                  <c:v>31.810000000000002</c:v>
                </c:pt>
                <c:pt idx="492">
                  <c:v>33.730000000000004</c:v>
                </c:pt>
                <c:pt idx="493">
                  <c:v>30.03</c:v>
                </c:pt>
                <c:pt idx="494">
                  <c:v>33.79</c:v>
                </c:pt>
                <c:pt idx="495">
                  <c:v>33.450000000000003</c:v>
                </c:pt>
                <c:pt idx="496">
                  <c:v>33.200000000000003</c:v>
                </c:pt>
                <c:pt idx="497">
                  <c:v>33.130000000000003</c:v>
                </c:pt>
                <c:pt idx="498">
                  <c:v>33.53</c:v>
                </c:pt>
                <c:pt idx="499">
                  <c:v>32.35</c:v>
                </c:pt>
                <c:pt idx="500">
                  <c:v>36.49</c:v>
                </c:pt>
                <c:pt idx="501">
                  <c:v>33.67</c:v>
                </c:pt>
                <c:pt idx="502">
                  <c:v>36.340000000000003</c:v>
                </c:pt>
                <c:pt idx="503">
                  <c:v>39.5</c:v>
                </c:pt>
                <c:pt idx="504">
                  <c:v>42.7</c:v>
                </c:pt>
                <c:pt idx="505">
                  <c:v>40.5</c:v>
                </c:pt>
                <c:pt idx="506">
                  <c:v>47.510000000000005</c:v>
                </c:pt>
                <c:pt idx="507">
                  <c:v>45.09</c:v>
                </c:pt>
                <c:pt idx="508">
                  <c:v>46.93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41440"/>
        <c:axId val="53742976"/>
      </c:scatterChart>
      <c:valAx>
        <c:axId val="53741440"/>
        <c:scaling>
          <c:orientation val="minMax"/>
          <c:max val="42200"/>
          <c:min val="26666"/>
        </c:scaling>
        <c:delete val="0"/>
        <c:axPos val="b"/>
        <c:majorGridlines/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es-ES"/>
          </a:p>
        </c:txPr>
        <c:crossAx val="53742976"/>
        <c:crosses val="autoZero"/>
        <c:crossBetween val="midCat"/>
        <c:majorUnit val="1461"/>
      </c:valAx>
      <c:valAx>
        <c:axId val="53742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Narrow" panose="020B0606020202030204" pitchFamily="34" charset="0"/>
              </a:defRPr>
            </a:pPr>
            <a:endParaRPr lang="es-ES"/>
          </a:p>
        </c:txPr>
        <c:crossAx val="537414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386535194207763"/>
          <c:y val="4.0247759086550171E-2"/>
          <c:w val="0.32506650081505428"/>
          <c:h val="0.1593678915135608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104780</xdr:colOff>
      <xdr:row>11</xdr:row>
      <xdr:rowOff>166687</xdr:rowOff>
    </xdr:from>
    <xdr:to>
      <xdr:col>5</xdr:col>
      <xdr:colOff>514350</xdr:colOff>
      <xdr:row>22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23</xdr:row>
      <xdr:rowOff>0</xdr:rowOff>
    </xdr:from>
    <xdr:to>
      <xdr:col>5</xdr:col>
      <xdr:colOff>514345</xdr:colOff>
      <xdr:row>33</xdr:row>
      <xdr:rowOff>119063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R11"/>
  <sheetViews>
    <sheetView tabSelected="1" workbookViewId="0">
      <pane xSplit="12765" topLeftCell="SN1"/>
      <selection activeCell="B10" sqref="B10"/>
      <selection pane="topRight" activeCell="SP17" sqref="SP17"/>
    </sheetView>
  </sheetViews>
  <sheetFormatPr defaultRowHeight="15" x14ac:dyDescent="0.25"/>
  <cols>
    <col min="2" max="2" width="27.5703125" bestFit="1" customWidth="1"/>
    <col min="3" max="3" width="27.5703125" customWidth="1"/>
    <col min="4" max="512" width="10.7109375" bestFit="1" customWidth="1"/>
  </cols>
  <sheetData>
    <row r="4" spans="2:512" x14ac:dyDescent="0.25">
      <c r="D4" s="9">
        <f>D7</f>
        <v>26666</v>
      </c>
      <c r="E4" s="9">
        <f>SR7</f>
        <v>42126</v>
      </c>
      <c r="G4">
        <f>365.25*4</f>
        <v>1461</v>
      </c>
    </row>
    <row r="7" spans="2:512" ht="16.5" x14ac:dyDescent="0.3">
      <c r="B7" s="1"/>
      <c r="C7" s="1"/>
      <c r="D7" s="3">
        <v>26666</v>
      </c>
      <c r="E7" s="3">
        <v>26697</v>
      </c>
      <c r="F7" s="3">
        <v>26725</v>
      </c>
      <c r="G7" s="3">
        <v>26756</v>
      </c>
      <c r="H7" s="3">
        <v>26786</v>
      </c>
      <c r="I7" s="3">
        <v>26817</v>
      </c>
      <c r="J7" s="3">
        <v>26847</v>
      </c>
      <c r="K7" s="3">
        <v>26878</v>
      </c>
      <c r="L7" s="3">
        <v>26909</v>
      </c>
      <c r="M7" s="3">
        <v>26939</v>
      </c>
      <c r="N7" s="3">
        <v>26970</v>
      </c>
      <c r="O7" s="3">
        <v>27000</v>
      </c>
      <c r="P7" s="3">
        <v>27031</v>
      </c>
      <c r="Q7" s="3">
        <v>27062</v>
      </c>
      <c r="R7" s="3">
        <v>27090</v>
      </c>
      <c r="S7" s="3">
        <v>27121</v>
      </c>
      <c r="T7" s="3">
        <v>27151</v>
      </c>
      <c r="U7" s="3">
        <v>27182</v>
      </c>
      <c r="V7" s="3">
        <v>27212</v>
      </c>
      <c r="W7" s="3">
        <v>27243</v>
      </c>
      <c r="X7" s="3">
        <v>27274</v>
      </c>
      <c r="Y7" s="3">
        <v>27304</v>
      </c>
      <c r="Z7" s="3">
        <v>27335</v>
      </c>
      <c r="AA7" s="3">
        <v>27365</v>
      </c>
      <c r="AB7" s="3">
        <v>27396</v>
      </c>
      <c r="AC7" s="3">
        <v>27427</v>
      </c>
      <c r="AD7" s="3">
        <v>27455</v>
      </c>
      <c r="AE7" s="3">
        <v>27486</v>
      </c>
      <c r="AF7" s="3">
        <v>27516</v>
      </c>
      <c r="AG7" s="3">
        <v>27547</v>
      </c>
      <c r="AH7" s="3">
        <v>27577</v>
      </c>
      <c r="AI7" s="3">
        <v>27608</v>
      </c>
      <c r="AJ7" s="3">
        <v>27639</v>
      </c>
      <c r="AK7" s="3">
        <v>27669</v>
      </c>
      <c r="AL7" s="3">
        <v>27700</v>
      </c>
      <c r="AM7" s="3">
        <v>27730</v>
      </c>
      <c r="AN7" s="3">
        <v>27761</v>
      </c>
      <c r="AO7" s="3">
        <v>27792</v>
      </c>
      <c r="AP7" s="3">
        <v>27821</v>
      </c>
      <c r="AQ7" s="3">
        <v>27852</v>
      </c>
      <c r="AR7" s="3">
        <v>27882</v>
      </c>
      <c r="AS7" s="3">
        <v>27913</v>
      </c>
      <c r="AT7" s="3">
        <v>27943</v>
      </c>
      <c r="AU7" s="3">
        <v>27974</v>
      </c>
      <c r="AV7" s="3">
        <v>28005</v>
      </c>
      <c r="AW7" s="3">
        <v>28035</v>
      </c>
      <c r="AX7" s="3">
        <v>28066</v>
      </c>
      <c r="AY7" s="3">
        <v>28096</v>
      </c>
      <c r="AZ7" s="3">
        <v>28127</v>
      </c>
      <c r="BA7" s="3">
        <v>28158</v>
      </c>
      <c r="BB7" s="3">
        <v>28186</v>
      </c>
      <c r="BC7" s="3">
        <v>28217</v>
      </c>
      <c r="BD7" s="3">
        <v>28247</v>
      </c>
      <c r="BE7" s="3">
        <v>28278</v>
      </c>
      <c r="BF7" s="3">
        <v>28308</v>
      </c>
      <c r="BG7" s="3">
        <v>28339</v>
      </c>
      <c r="BH7" s="3">
        <v>28370</v>
      </c>
      <c r="BI7" s="3">
        <v>28400</v>
      </c>
      <c r="BJ7" s="3">
        <v>28431</v>
      </c>
      <c r="BK7" s="3">
        <v>28461</v>
      </c>
      <c r="BL7" s="3">
        <v>28492</v>
      </c>
      <c r="BM7" s="3">
        <v>28523</v>
      </c>
      <c r="BN7" s="3">
        <v>28551</v>
      </c>
      <c r="BO7" s="3">
        <v>28582</v>
      </c>
      <c r="BP7" s="3">
        <v>28612</v>
      </c>
      <c r="BQ7" s="3">
        <v>28643</v>
      </c>
      <c r="BR7" s="3">
        <v>28673</v>
      </c>
      <c r="BS7" s="3">
        <v>28704</v>
      </c>
      <c r="BT7" s="3">
        <v>28735</v>
      </c>
      <c r="BU7" s="3">
        <v>28765</v>
      </c>
      <c r="BV7" s="3">
        <v>28796</v>
      </c>
      <c r="BW7" s="3">
        <v>28826</v>
      </c>
      <c r="BX7" s="3">
        <v>28857</v>
      </c>
      <c r="BY7" s="3">
        <v>28888</v>
      </c>
      <c r="BZ7" s="3">
        <v>28916</v>
      </c>
      <c r="CA7" s="3">
        <v>28947</v>
      </c>
      <c r="CB7" s="3">
        <v>28977</v>
      </c>
      <c r="CC7" s="3">
        <v>29008</v>
      </c>
      <c r="CD7" s="3">
        <v>29038</v>
      </c>
      <c r="CE7" s="3">
        <v>29069</v>
      </c>
      <c r="CF7" s="3">
        <v>29100</v>
      </c>
      <c r="CG7" s="3">
        <v>29130</v>
      </c>
      <c r="CH7" s="3">
        <v>29161</v>
      </c>
      <c r="CI7" s="3">
        <v>29191</v>
      </c>
      <c r="CJ7" s="3">
        <v>29222</v>
      </c>
      <c r="CK7" s="3">
        <v>29253</v>
      </c>
      <c r="CL7" s="3">
        <v>29282</v>
      </c>
      <c r="CM7" s="3">
        <v>29313</v>
      </c>
      <c r="CN7" s="3">
        <v>29343</v>
      </c>
      <c r="CO7" s="3">
        <v>29374</v>
      </c>
      <c r="CP7" s="3">
        <v>29404</v>
      </c>
      <c r="CQ7" s="3">
        <v>29435</v>
      </c>
      <c r="CR7" s="3">
        <v>29466</v>
      </c>
      <c r="CS7" s="3">
        <v>29496</v>
      </c>
      <c r="CT7" s="3">
        <v>29527</v>
      </c>
      <c r="CU7" s="3">
        <v>29557</v>
      </c>
      <c r="CV7" s="3">
        <v>29588</v>
      </c>
      <c r="CW7" s="3">
        <v>29619</v>
      </c>
      <c r="CX7" s="3">
        <v>29647</v>
      </c>
      <c r="CY7" s="3">
        <v>29678</v>
      </c>
      <c r="CZ7" s="3">
        <v>29708</v>
      </c>
      <c r="DA7" s="3">
        <v>29739</v>
      </c>
      <c r="DB7" s="3">
        <v>29769</v>
      </c>
      <c r="DC7" s="3">
        <v>29800</v>
      </c>
      <c r="DD7" s="3">
        <v>29831</v>
      </c>
      <c r="DE7" s="3">
        <v>29861</v>
      </c>
      <c r="DF7" s="3">
        <v>29892</v>
      </c>
      <c r="DG7" s="3">
        <v>29922</v>
      </c>
      <c r="DH7" s="3">
        <v>29953</v>
      </c>
      <c r="DI7" s="3">
        <v>29984</v>
      </c>
      <c r="DJ7" s="3">
        <v>30012</v>
      </c>
      <c r="DK7" s="3">
        <v>30043</v>
      </c>
      <c r="DL7" s="3">
        <v>30073</v>
      </c>
      <c r="DM7" s="3">
        <v>30104</v>
      </c>
      <c r="DN7" s="3">
        <v>30134</v>
      </c>
      <c r="DO7" s="3">
        <v>30165</v>
      </c>
      <c r="DP7" s="3">
        <v>30196</v>
      </c>
      <c r="DQ7" s="3">
        <v>30226</v>
      </c>
      <c r="DR7" s="3">
        <v>30257</v>
      </c>
      <c r="DS7" s="3">
        <v>30287</v>
      </c>
      <c r="DT7" s="3">
        <v>30318</v>
      </c>
      <c r="DU7" s="3">
        <v>30349</v>
      </c>
      <c r="DV7" s="3">
        <v>30377</v>
      </c>
      <c r="DW7" s="3">
        <v>30408</v>
      </c>
      <c r="DX7" s="3">
        <v>30438</v>
      </c>
      <c r="DY7" s="3">
        <v>30469</v>
      </c>
      <c r="DZ7" s="3">
        <v>30499</v>
      </c>
      <c r="EA7" s="3">
        <v>30530</v>
      </c>
      <c r="EB7" s="3">
        <v>30561</v>
      </c>
      <c r="EC7" s="3">
        <v>30591</v>
      </c>
      <c r="ED7" s="3">
        <v>30622</v>
      </c>
      <c r="EE7" s="3">
        <v>30652</v>
      </c>
      <c r="EF7" s="3">
        <v>30683</v>
      </c>
      <c r="EG7" s="3">
        <v>30714</v>
      </c>
      <c r="EH7" s="3">
        <v>30743</v>
      </c>
      <c r="EI7" s="3">
        <v>30774</v>
      </c>
      <c r="EJ7" s="3">
        <v>30804</v>
      </c>
      <c r="EK7" s="3">
        <v>30835</v>
      </c>
      <c r="EL7" s="3">
        <v>30865</v>
      </c>
      <c r="EM7" s="3">
        <v>30896</v>
      </c>
      <c r="EN7" s="3">
        <v>30927</v>
      </c>
      <c r="EO7" s="3">
        <v>30957</v>
      </c>
      <c r="EP7" s="3">
        <v>30988</v>
      </c>
      <c r="EQ7" s="3">
        <v>31018</v>
      </c>
      <c r="ER7" s="3">
        <v>31049</v>
      </c>
      <c r="ES7" s="3">
        <v>31080</v>
      </c>
      <c r="ET7" s="3">
        <v>31108</v>
      </c>
      <c r="EU7" s="3">
        <v>31139</v>
      </c>
      <c r="EV7" s="3">
        <v>31169</v>
      </c>
      <c r="EW7" s="3">
        <v>31200</v>
      </c>
      <c r="EX7" s="3">
        <v>31230</v>
      </c>
      <c r="EY7" s="3">
        <v>31261</v>
      </c>
      <c r="EZ7" s="3">
        <v>31292</v>
      </c>
      <c r="FA7" s="3">
        <v>31322</v>
      </c>
      <c r="FB7" s="3">
        <v>31353</v>
      </c>
      <c r="FC7" s="3">
        <v>31383</v>
      </c>
      <c r="FD7" s="3">
        <v>31414</v>
      </c>
      <c r="FE7" s="3">
        <v>31445</v>
      </c>
      <c r="FF7" s="3">
        <v>31473</v>
      </c>
      <c r="FG7" s="3">
        <v>31504</v>
      </c>
      <c r="FH7" s="3">
        <v>31534</v>
      </c>
      <c r="FI7" s="3">
        <v>31565</v>
      </c>
      <c r="FJ7" s="3">
        <v>31595</v>
      </c>
      <c r="FK7" s="3">
        <v>31626</v>
      </c>
      <c r="FL7" s="3">
        <v>31657</v>
      </c>
      <c r="FM7" s="3">
        <v>31687</v>
      </c>
      <c r="FN7" s="3">
        <v>31718</v>
      </c>
      <c r="FO7" s="3">
        <v>31748</v>
      </c>
      <c r="FP7" s="3">
        <v>31779</v>
      </c>
      <c r="FQ7" s="3">
        <v>31810</v>
      </c>
      <c r="FR7" s="3">
        <v>31838</v>
      </c>
      <c r="FS7" s="3">
        <v>31869</v>
      </c>
      <c r="FT7" s="3">
        <v>31899</v>
      </c>
      <c r="FU7" s="3">
        <v>31930</v>
      </c>
      <c r="FV7" s="3">
        <v>31960</v>
      </c>
      <c r="FW7" s="3">
        <v>31991</v>
      </c>
      <c r="FX7" s="3">
        <v>32022</v>
      </c>
      <c r="FY7" s="3">
        <v>32052</v>
      </c>
      <c r="FZ7" s="3">
        <v>32083</v>
      </c>
      <c r="GA7" s="3">
        <v>32113</v>
      </c>
      <c r="GB7" s="3">
        <v>32144</v>
      </c>
      <c r="GC7" s="3">
        <v>32175</v>
      </c>
      <c r="GD7" s="3">
        <v>32204</v>
      </c>
      <c r="GE7" s="3">
        <v>32235</v>
      </c>
      <c r="GF7" s="3">
        <v>32265</v>
      </c>
      <c r="GG7" s="3">
        <v>32296</v>
      </c>
      <c r="GH7" s="3">
        <v>32326</v>
      </c>
      <c r="GI7" s="3">
        <v>32357</v>
      </c>
      <c r="GJ7" s="3">
        <v>32388</v>
      </c>
      <c r="GK7" s="3">
        <v>32418</v>
      </c>
      <c r="GL7" s="3">
        <v>32449</v>
      </c>
      <c r="GM7" s="3">
        <v>32479</v>
      </c>
      <c r="GN7" s="3">
        <v>32510</v>
      </c>
      <c r="GO7" s="3">
        <v>32541</v>
      </c>
      <c r="GP7" s="3">
        <v>32569</v>
      </c>
      <c r="GQ7" s="3">
        <v>32600</v>
      </c>
      <c r="GR7" s="3">
        <v>32630</v>
      </c>
      <c r="GS7" s="3">
        <v>32661</v>
      </c>
      <c r="GT7" s="3">
        <v>32691</v>
      </c>
      <c r="GU7" s="3">
        <v>32722</v>
      </c>
      <c r="GV7" s="3">
        <v>32753</v>
      </c>
      <c r="GW7" s="3">
        <v>32783</v>
      </c>
      <c r="GX7" s="3">
        <v>32814</v>
      </c>
      <c r="GY7" s="3">
        <v>32844</v>
      </c>
      <c r="GZ7" s="3">
        <v>32875</v>
      </c>
      <c r="HA7" s="3">
        <v>32906</v>
      </c>
      <c r="HB7" s="3">
        <v>32934</v>
      </c>
      <c r="HC7" s="3">
        <v>32965</v>
      </c>
      <c r="HD7" s="3">
        <v>32995</v>
      </c>
      <c r="HE7" s="3">
        <v>33026</v>
      </c>
      <c r="HF7" s="3">
        <v>33056</v>
      </c>
      <c r="HG7" s="3">
        <v>33087</v>
      </c>
      <c r="HH7" s="3">
        <v>33118</v>
      </c>
      <c r="HI7" s="3">
        <v>33148</v>
      </c>
      <c r="HJ7" s="3">
        <v>33179</v>
      </c>
      <c r="HK7" s="3">
        <v>33209</v>
      </c>
      <c r="HL7" s="3">
        <v>33240</v>
      </c>
      <c r="HM7" s="3">
        <v>33271</v>
      </c>
      <c r="HN7" s="3">
        <v>33299</v>
      </c>
      <c r="HO7" s="3">
        <v>33330</v>
      </c>
      <c r="HP7" s="3">
        <v>33360</v>
      </c>
      <c r="HQ7" s="3">
        <v>33391</v>
      </c>
      <c r="HR7" s="3">
        <v>33421</v>
      </c>
      <c r="HS7" s="3">
        <v>33452</v>
      </c>
      <c r="HT7" s="3">
        <v>33483</v>
      </c>
      <c r="HU7" s="3">
        <v>33513</v>
      </c>
      <c r="HV7" s="3">
        <v>33544</v>
      </c>
      <c r="HW7" s="3">
        <v>33574</v>
      </c>
      <c r="HX7" s="3">
        <v>33605</v>
      </c>
      <c r="HY7" s="3">
        <v>33636</v>
      </c>
      <c r="HZ7" s="3">
        <v>33665</v>
      </c>
      <c r="IA7" s="3">
        <v>33696</v>
      </c>
      <c r="IB7" s="3">
        <v>33726</v>
      </c>
      <c r="IC7" s="3">
        <v>33757</v>
      </c>
      <c r="ID7" s="3">
        <v>33787</v>
      </c>
      <c r="IE7" s="3">
        <v>33818</v>
      </c>
      <c r="IF7" s="3">
        <v>33849</v>
      </c>
      <c r="IG7" s="3">
        <v>33879</v>
      </c>
      <c r="IH7" s="3">
        <v>33910</v>
      </c>
      <c r="II7" s="3">
        <v>33940</v>
      </c>
      <c r="IJ7" s="3">
        <v>33971</v>
      </c>
      <c r="IK7" s="3">
        <v>34002</v>
      </c>
      <c r="IL7" s="3">
        <v>34030</v>
      </c>
      <c r="IM7" s="3">
        <v>34061</v>
      </c>
      <c r="IN7" s="3">
        <v>34091</v>
      </c>
      <c r="IO7" s="3">
        <v>34122</v>
      </c>
      <c r="IP7" s="3">
        <v>34152</v>
      </c>
      <c r="IQ7" s="3">
        <v>34183</v>
      </c>
      <c r="IR7" s="3">
        <v>34214</v>
      </c>
      <c r="IS7" s="3">
        <v>34244</v>
      </c>
      <c r="IT7" s="3">
        <v>34275</v>
      </c>
      <c r="IU7" s="3">
        <v>34305</v>
      </c>
      <c r="IV7" s="3">
        <v>34336</v>
      </c>
      <c r="IW7" s="3">
        <v>34367</v>
      </c>
      <c r="IX7" s="3">
        <v>34395</v>
      </c>
      <c r="IY7" s="3">
        <v>34426</v>
      </c>
      <c r="IZ7" s="3">
        <v>34456</v>
      </c>
      <c r="JA7" s="3">
        <v>34487</v>
      </c>
      <c r="JB7" s="3">
        <v>34517</v>
      </c>
      <c r="JC7" s="3">
        <v>34548</v>
      </c>
      <c r="JD7" s="3">
        <v>34579</v>
      </c>
      <c r="JE7" s="3">
        <v>34609</v>
      </c>
      <c r="JF7" s="3">
        <v>34640</v>
      </c>
      <c r="JG7" s="3">
        <v>34670</v>
      </c>
      <c r="JH7" s="3">
        <v>34701</v>
      </c>
      <c r="JI7" s="3">
        <v>34732</v>
      </c>
      <c r="JJ7" s="3">
        <v>34760</v>
      </c>
      <c r="JK7" s="3">
        <v>34791</v>
      </c>
      <c r="JL7" s="3">
        <v>34821</v>
      </c>
      <c r="JM7" s="3">
        <v>34852</v>
      </c>
      <c r="JN7" s="3">
        <v>34882</v>
      </c>
      <c r="JO7" s="3">
        <v>34913</v>
      </c>
      <c r="JP7" s="3">
        <v>34944</v>
      </c>
      <c r="JQ7" s="3">
        <v>34974</v>
      </c>
      <c r="JR7" s="3">
        <v>35005</v>
      </c>
      <c r="JS7" s="3">
        <v>35035</v>
      </c>
      <c r="JT7" s="3">
        <v>35066</v>
      </c>
      <c r="JU7" s="3">
        <v>35097</v>
      </c>
      <c r="JV7" s="3">
        <v>35126</v>
      </c>
      <c r="JW7" s="3">
        <v>35157</v>
      </c>
      <c r="JX7" s="3">
        <v>35187</v>
      </c>
      <c r="JY7" s="3">
        <v>35218</v>
      </c>
      <c r="JZ7" s="3">
        <v>35248</v>
      </c>
      <c r="KA7" s="3">
        <v>35279</v>
      </c>
      <c r="KB7" s="3">
        <v>35310</v>
      </c>
      <c r="KC7" s="3">
        <v>35340</v>
      </c>
      <c r="KD7" s="3">
        <v>35371</v>
      </c>
      <c r="KE7" s="3">
        <v>35401</v>
      </c>
      <c r="KF7" s="3">
        <v>35432</v>
      </c>
      <c r="KG7" s="3">
        <v>35463</v>
      </c>
      <c r="KH7" s="3">
        <v>35491</v>
      </c>
      <c r="KI7" s="3">
        <v>35522</v>
      </c>
      <c r="KJ7" s="3">
        <v>35552</v>
      </c>
      <c r="KK7" s="3">
        <v>35583</v>
      </c>
      <c r="KL7" s="3">
        <v>35613</v>
      </c>
      <c r="KM7" s="3">
        <v>35644</v>
      </c>
      <c r="KN7" s="3">
        <v>35675</v>
      </c>
      <c r="KO7" s="3">
        <v>35705</v>
      </c>
      <c r="KP7" s="3">
        <v>35736</v>
      </c>
      <c r="KQ7" s="3">
        <v>35766</v>
      </c>
      <c r="KR7" s="3">
        <v>35797</v>
      </c>
      <c r="KS7" s="3">
        <v>35828</v>
      </c>
      <c r="KT7" s="3">
        <v>35856</v>
      </c>
      <c r="KU7" s="3">
        <v>35887</v>
      </c>
      <c r="KV7" s="3">
        <v>35917</v>
      </c>
      <c r="KW7" s="3">
        <v>35948</v>
      </c>
      <c r="KX7" s="3">
        <v>35978</v>
      </c>
      <c r="KY7" s="3">
        <v>36009</v>
      </c>
      <c r="KZ7" s="3">
        <v>36040</v>
      </c>
      <c r="LA7" s="3">
        <v>36070</v>
      </c>
      <c r="LB7" s="3">
        <v>36101</v>
      </c>
      <c r="LC7" s="3">
        <v>36131</v>
      </c>
      <c r="LD7" s="3">
        <v>36162</v>
      </c>
      <c r="LE7" s="3">
        <v>36193</v>
      </c>
      <c r="LF7" s="3">
        <v>36221</v>
      </c>
      <c r="LG7" s="3">
        <v>36252</v>
      </c>
      <c r="LH7" s="3">
        <v>36282</v>
      </c>
      <c r="LI7" s="3">
        <v>36313</v>
      </c>
      <c r="LJ7" s="3">
        <v>36343</v>
      </c>
      <c r="LK7" s="3">
        <v>36374</v>
      </c>
      <c r="LL7" s="3">
        <v>36405</v>
      </c>
      <c r="LM7" s="3">
        <v>36435</v>
      </c>
      <c r="LN7" s="3">
        <v>36466</v>
      </c>
      <c r="LO7" s="3">
        <v>36496</v>
      </c>
      <c r="LP7" s="3">
        <v>36527</v>
      </c>
      <c r="LQ7" s="3">
        <v>36558</v>
      </c>
      <c r="LR7" s="3">
        <v>36587</v>
      </c>
      <c r="LS7" s="3">
        <v>36618</v>
      </c>
      <c r="LT7" s="3">
        <v>36648</v>
      </c>
      <c r="LU7" s="3">
        <v>36679</v>
      </c>
      <c r="LV7" s="3">
        <v>36709</v>
      </c>
      <c r="LW7" s="3">
        <v>36740</v>
      </c>
      <c r="LX7" s="3">
        <v>36771</v>
      </c>
      <c r="LY7" s="3">
        <v>36801</v>
      </c>
      <c r="LZ7" s="3">
        <v>36832</v>
      </c>
      <c r="MA7" s="3">
        <v>36862</v>
      </c>
      <c r="MB7" s="3">
        <v>36893</v>
      </c>
      <c r="MC7" s="3">
        <v>36924</v>
      </c>
      <c r="MD7" s="3">
        <v>36952</v>
      </c>
      <c r="ME7" s="3">
        <v>36983</v>
      </c>
      <c r="MF7" s="3">
        <v>37013</v>
      </c>
      <c r="MG7" s="3">
        <v>37044</v>
      </c>
      <c r="MH7" s="3">
        <v>37074</v>
      </c>
      <c r="MI7" s="3">
        <v>37105</v>
      </c>
      <c r="MJ7" s="3">
        <v>37136</v>
      </c>
      <c r="MK7" s="3">
        <v>37166</v>
      </c>
      <c r="ML7" s="3">
        <v>37197</v>
      </c>
      <c r="MM7" s="3">
        <v>37227</v>
      </c>
      <c r="MN7" s="3">
        <v>37258</v>
      </c>
      <c r="MO7" s="3">
        <v>37289</v>
      </c>
      <c r="MP7" s="3">
        <v>37317</v>
      </c>
      <c r="MQ7" s="3">
        <v>37348</v>
      </c>
      <c r="MR7" s="3">
        <v>37378</v>
      </c>
      <c r="MS7" s="3">
        <v>37409</v>
      </c>
      <c r="MT7" s="3">
        <v>37439</v>
      </c>
      <c r="MU7" s="3">
        <v>37470</v>
      </c>
      <c r="MV7" s="3">
        <v>37501</v>
      </c>
      <c r="MW7" s="3">
        <v>37531</v>
      </c>
      <c r="MX7" s="3">
        <v>37562</v>
      </c>
      <c r="MY7" s="3">
        <v>37592</v>
      </c>
      <c r="MZ7" s="3">
        <v>37623</v>
      </c>
      <c r="NA7" s="3">
        <v>37654</v>
      </c>
      <c r="NB7" s="3">
        <v>37682</v>
      </c>
      <c r="NC7" s="3">
        <v>37713</v>
      </c>
      <c r="ND7" s="3">
        <v>37743</v>
      </c>
      <c r="NE7" s="3">
        <v>37774</v>
      </c>
      <c r="NF7" s="3">
        <v>37804</v>
      </c>
      <c r="NG7" s="3">
        <v>37835</v>
      </c>
      <c r="NH7" s="3">
        <v>37866</v>
      </c>
      <c r="NI7" s="3">
        <v>37896</v>
      </c>
      <c r="NJ7" s="3">
        <v>37927</v>
      </c>
      <c r="NK7" s="3">
        <v>37957</v>
      </c>
      <c r="NL7" s="3">
        <v>37988</v>
      </c>
      <c r="NM7" s="3">
        <v>38019</v>
      </c>
      <c r="NN7" s="3">
        <v>38048</v>
      </c>
      <c r="NO7" s="3">
        <v>38079</v>
      </c>
      <c r="NP7" s="3">
        <v>38109</v>
      </c>
      <c r="NQ7" s="3">
        <v>38140</v>
      </c>
      <c r="NR7" s="3">
        <v>38170</v>
      </c>
      <c r="NS7" s="3">
        <v>38201</v>
      </c>
      <c r="NT7" s="3">
        <v>38232</v>
      </c>
      <c r="NU7" s="3">
        <v>38262</v>
      </c>
      <c r="NV7" s="3">
        <v>38293</v>
      </c>
      <c r="NW7" s="3">
        <v>38323</v>
      </c>
      <c r="NX7" s="3">
        <v>38354</v>
      </c>
      <c r="NY7" s="3">
        <v>38385</v>
      </c>
      <c r="NZ7" s="3">
        <v>38413</v>
      </c>
      <c r="OA7" s="3">
        <v>38444</v>
      </c>
      <c r="OB7" s="3">
        <v>38474</v>
      </c>
      <c r="OC7" s="3">
        <v>38505</v>
      </c>
      <c r="OD7" s="3">
        <v>38535</v>
      </c>
      <c r="OE7" s="3">
        <v>38566</v>
      </c>
      <c r="OF7" s="3">
        <v>38597</v>
      </c>
      <c r="OG7" s="3">
        <v>38627</v>
      </c>
      <c r="OH7" s="3">
        <v>38658</v>
      </c>
      <c r="OI7" s="3">
        <v>38688</v>
      </c>
      <c r="OJ7" s="3">
        <v>38719</v>
      </c>
      <c r="OK7" s="3">
        <v>38750</v>
      </c>
      <c r="OL7" s="3">
        <v>38778</v>
      </c>
      <c r="OM7" s="3">
        <v>38809</v>
      </c>
      <c r="ON7" s="3">
        <v>38839</v>
      </c>
      <c r="OO7" s="3">
        <v>38870</v>
      </c>
      <c r="OP7" s="3">
        <v>38900</v>
      </c>
      <c r="OQ7" s="3">
        <v>38931</v>
      </c>
      <c r="OR7" s="3">
        <v>38962</v>
      </c>
      <c r="OS7" s="3">
        <v>38992</v>
      </c>
      <c r="OT7" s="3">
        <v>39023</v>
      </c>
      <c r="OU7" s="3">
        <v>39053</v>
      </c>
      <c r="OV7" s="3">
        <v>39084</v>
      </c>
      <c r="OW7" s="3">
        <v>39115</v>
      </c>
      <c r="OX7" s="3">
        <v>39143</v>
      </c>
      <c r="OY7" s="3">
        <v>39174</v>
      </c>
      <c r="OZ7" s="3">
        <v>39204</v>
      </c>
      <c r="PA7" s="3">
        <v>39235</v>
      </c>
      <c r="PB7" s="3">
        <v>39265</v>
      </c>
      <c r="PC7" s="3">
        <v>39296</v>
      </c>
      <c r="PD7" s="3">
        <v>39327</v>
      </c>
      <c r="PE7" s="3">
        <v>39357</v>
      </c>
      <c r="PF7" s="3">
        <v>39388</v>
      </c>
      <c r="PG7" s="3">
        <v>39418</v>
      </c>
      <c r="PH7" s="3">
        <v>39449</v>
      </c>
      <c r="PI7" s="3">
        <v>39480</v>
      </c>
      <c r="PJ7" s="3">
        <v>39509</v>
      </c>
      <c r="PK7" s="3">
        <v>39540</v>
      </c>
      <c r="PL7" s="3">
        <v>39570</v>
      </c>
      <c r="PM7" s="3">
        <v>39601</v>
      </c>
      <c r="PN7" s="3">
        <v>39631</v>
      </c>
      <c r="PO7" s="3">
        <v>39662</v>
      </c>
      <c r="PP7" s="3">
        <v>39693</v>
      </c>
      <c r="PQ7" s="3">
        <v>39723</v>
      </c>
      <c r="PR7" s="3">
        <v>39754</v>
      </c>
      <c r="PS7" s="3">
        <v>39784</v>
      </c>
      <c r="PT7" s="3">
        <v>39815</v>
      </c>
      <c r="PU7" s="3">
        <v>39846</v>
      </c>
      <c r="PV7" s="3">
        <v>39874</v>
      </c>
      <c r="PW7" s="3">
        <v>39905</v>
      </c>
      <c r="PX7" s="3">
        <v>39935</v>
      </c>
      <c r="PY7" s="3">
        <v>39966</v>
      </c>
      <c r="PZ7" s="3">
        <v>39996</v>
      </c>
      <c r="QA7" s="3">
        <v>40027</v>
      </c>
      <c r="QB7" s="3">
        <v>40058</v>
      </c>
      <c r="QC7" s="3">
        <v>40088</v>
      </c>
      <c r="QD7" s="3">
        <v>40119</v>
      </c>
      <c r="QE7" s="3">
        <v>40149</v>
      </c>
      <c r="QF7" s="3">
        <v>40180</v>
      </c>
      <c r="QG7" s="3">
        <v>40211</v>
      </c>
      <c r="QH7" s="3">
        <v>40239</v>
      </c>
      <c r="QI7" s="3">
        <v>40270</v>
      </c>
      <c r="QJ7" s="3">
        <v>40300</v>
      </c>
      <c r="QK7" s="3">
        <v>40331</v>
      </c>
      <c r="QL7" s="3">
        <v>40361</v>
      </c>
      <c r="QM7" s="3">
        <v>40392</v>
      </c>
      <c r="QN7" s="3">
        <v>40423</v>
      </c>
      <c r="QO7" s="3">
        <v>40453</v>
      </c>
      <c r="QP7" s="3">
        <v>40484</v>
      </c>
      <c r="QQ7" s="3">
        <v>40514</v>
      </c>
      <c r="QR7" s="3">
        <v>40545</v>
      </c>
      <c r="QS7" s="3">
        <v>40576</v>
      </c>
      <c r="QT7" s="3">
        <v>40604</v>
      </c>
      <c r="QU7" s="3">
        <v>40635</v>
      </c>
      <c r="QV7" s="3">
        <v>40665</v>
      </c>
      <c r="QW7" s="3">
        <v>40696</v>
      </c>
      <c r="QX7" s="3">
        <v>40726</v>
      </c>
      <c r="QY7" s="3">
        <v>40757</v>
      </c>
      <c r="QZ7" s="3">
        <v>40788</v>
      </c>
      <c r="RA7" s="3">
        <v>40818</v>
      </c>
      <c r="RB7" s="3">
        <v>40849</v>
      </c>
      <c r="RC7" s="3">
        <v>40879</v>
      </c>
      <c r="RD7" s="3">
        <v>40910</v>
      </c>
      <c r="RE7" s="3">
        <v>40941</v>
      </c>
      <c r="RF7" s="3">
        <v>40970</v>
      </c>
      <c r="RG7" s="3">
        <v>41001</v>
      </c>
      <c r="RH7" s="3">
        <v>41031</v>
      </c>
      <c r="RI7" s="3">
        <v>41062</v>
      </c>
      <c r="RJ7" s="3">
        <v>41092</v>
      </c>
      <c r="RK7" s="3">
        <v>41123</v>
      </c>
      <c r="RL7" s="3">
        <v>41154</v>
      </c>
      <c r="RM7" s="3">
        <v>41184</v>
      </c>
      <c r="RN7" s="3">
        <v>41215</v>
      </c>
      <c r="RO7" s="3">
        <v>41245</v>
      </c>
      <c r="RP7" s="3">
        <v>41276</v>
      </c>
      <c r="RQ7" s="3">
        <v>41307</v>
      </c>
      <c r="RR7" s="3">
        <v>41335</v>
      </c>
      <c r="RS7" s="3">
        <v>41366</v>
      </c>
      <c r="RT7" s="3">
        <v>41396</v>
      </c>
      <c r="RU7" s="3">
        <v>41427</v>
      </c>
      <c r="RV7" s="3">
        <v>41457</v>
      </c>
      <c r="RW7" s="3">
        <v>41488</v>
      </c>
      <c r="RX7" s="3">
        <v>41519</v>
      </c>
      <c r="RY7" s="3">
        <v>41549</v>
      </c>
      <c r="RZ7" s="3">
        <v>41580</v>
      </c>
      <c r="SA7" s="3">
        <v>41610</v>
      </c>
      <c r="SB7" s="3">
        <v>41641</v>
      </c>
      <c r="SC7" s="3">
        <v>41672</v>
      </c>
      <c r="SD7" s="3">
        <v>41700</v>
      </c>
      <c r="SE7" s="3">
        <v>41731</v>
      </c>
      <c r="SF7" s="3">
        <v>41761</v>
      </c>
      <c r="SG7" s="3">
        <v>41792</v>
      </c>
      <c r="SH7" s="3">
        <v>41822</v>
      </c>
      <c r="SI7" s="3">
        <v>41853</v>
      </c>
      <c r="SJ7" s="3">
        <v>41884</v>
      </c>
      <c r="SK7" s="3">
        <v>41914</v>
      </c>
      <c r="SL7" s="3">
        <v>41945</v>
      </c>
      <c r="SM7" s="3">
        <v>41975</v>
      </c>
      <c r="SN7" s="3">
        <v>42006</v>
      </c>
      <c r="SO7" s="3">
        <v>42037</v>
      </c>
      <c r="SP7" s="3">
        <v>42065</v>
      </c>
      <c r="SQ7" s="3">
        <v>42096</v>
      </c>
      <c r="SR7" s="3">
        <v>42126</v>
      </c>
    </row>
    <row r="8" spans="2:512" ht="16.5" x14ac:dyDescent="0.3">
      <c r="B8" s="2" t="s">
        <v>0</v>
      </c>
      <c r="C8" s="4" t="s">
        <v>2</v>
      </c>
      <c r="D8" s="2">
        <v>1</v>
      </c>
      <c r="E8" s="2">
        <v>0.89840000000000009</v>
      </c>
      <c r="F8" s="2">
        <v>0.80470000000000008</v>
      </c>
      <c r="G8" s="2">
        <v>0.79690000000000005</v>
      </c>
      <c r="H8" s="2">
        <v>0.65629999999999999</v>
      </c>
      <c r="I8" s="2">
        <v>0.59379999999999999</v>
      </c>
      <c r="J8" s="2">
        <v>0.55470000000000008</v>
      </c>
      <c r="K8" s="2">
        <v>0.71879999999999999</v>
      </c>
      <c r="L8" s="2">
        <v>0.6875</v>
      </c>
      <c r="M8" s="2">
        <v>0.88280000000000003</v>
      </c>
      <c r="N8" s="2">
        <v>0.67970000000000008</v>
      </c>
      <c r="O8" s="2">
        <v>0.46880000000000005</v>
      </c>
      <c r="P8" s="2">
        <v>0.47660000000000002</v>
      </c>
      <c r="Q8" s="2">
        <v>0.44530000000000003</v>
      </c>
      <c r="R8" s="2">
        <v>0.55470000000000008</v>
      </c>
      <c r="S8" s="2">
        <v>0.50780000000000003</v>
      </c>
      <c r="T8" s="2">
        <v>0.47660000000000002</v>
      </c>
      <c r="U8" s="2">
        <v>0.47660000000000002</v>
      </c>
      <c r="V8" s="2">
        <v>0.49220000000000003</v>
      </c>
      <c r="W8" s="2">
        <v>0.52339999999999998</v>
      </c>
      <c r="X8" s="2">
        <v>0.49220000000000003</v>
      </c>
      <c r="Y8" s="2">
        <v>0.40629999999999999</v>
      </c>
      <c r="Z8" s="2">
        <v>0.4844</v>
      </c>
      <c r="AA8" s="2">
        <v>0.5</v>
      </c>
      <c r="AB8" s="2">
        <v>0.42970000000000003</v>
      </c>
      <c r="AC8" s="2">
        <v>0.4844</v>
      </c>
      <c r="AD8" s="2">
        <v>0.52339999999999998</v>
      </c>
      <c r="AE8" s="2">
        <v>0.55470000000000008</v>
      </c>
      <c r="AF8" s="2">
        <v>0.5625</v>
      </c>
      <c r="AG8" s="2">
        <v>0.71090000000000009</v>
      </c>
      <c r="AH8" s="2">
        <v>0.70310000000000006</v>
      </c>
      <c r="AI8" s="2">
        <v>0.59379999999999999</v>
      </c>
      <c r="AJ8" s="2">
        <v>0.54690000000000005</v>
      </c>
      <c r="AK8" s="2">
        <v>0.4375</v>
      </c>
      <c r="AL8" s="2">
        <v>0.41410000000000002</v>
      </c>
      <c r="AM8" s="2">
        <v>0.4844</v>
      </c>
      <c r="AN8" s="2">
        <v>0.50780000000000003</v>
      </c>
      <c r="AO8" s="2">
        <v>0.51560000000000006</v>
      </c>
      <c r="AP8" s="2">
        <v>0.59379999999999999</v>
      </c>
      <c r="AQ8" s="2">
        <v>0.57810000000000006</v>
      </c>
      <c r="AR8" s="2">
        <v>0.54690000000000005</v>
      </c>
      <c r="AS8" s="2">
        <v>0.4844</v>
      </c>
      <c r="AT8" s="2">
        <v>0.54690000000000005</v>
      </c>
      <c r="AU8" s="2">
        <v>0.51560000000000006</v>
      </c>
      <c r="AV8" s="2">
        <v>0.53129999999999999</v>
      </c>
      <c r="AW8" s="2">
        <v>0.51560000000000006</v>
      </c>
      <c r="AX8" s="2">
        <v>0.47660000000000002</v>
      </c>
      <c r="AY8" s="2">
        <v>0.5</v>
      </c>
      <c r="AZ8" s="2">
        <v>0.64060000000000006</v>
      </c>
      <c r="BA8" s="2">
        <v>0.63280000000000003</v>
      </c>
      <c r="BB8" s="2">
        <v>0.50780000000000003</v>
      </c>
      <c r="BC8" s="2">
        <v>0.54690000000000005</v>
      </c>
      <c r="BD8" s="2">
        <v>0.58589999999999998</v>
      </c>
      <c r="BE8" s="2">
        <v>0.51560000000000006</v>
      </c>
      <c r="BF8" s="2">
        <v>0.54690000000000005</v>
      </c>
      <c r="BG8" s="2">
        <v>0.65629999999999999</v>
      </c>
      <c r="BH8" s="2">
        <v>0.65629999999999999</v>
      </c>
      <c r="BI8" s="2">
        <v>0.76560000000000006</v>
      </c>
      <c r="BJ8" s="2">
        <v>0.65629999999999999</v>
      </c>
      <c r="BK8" s="2">
        <v>0.73440000000000005</v>
      </c>
      <c r="BL8" s="2">
        <v>0.71090000000000009</v>
      </c>
      <c r="BM8" s="2">
        <v>0.80470000000000008</v>
      </c>
      <c r="BN8" s="2">
        <v>0.76560000000000006</v>
      </c>
      <c r="BO8" s="2">
        <v>0.92190000000000005</v>
      </c>
      <c r="BP8" s="2">
        <v>1.0625</v>
      </c>
      <c r="BQ8" s="2">
        <v>1.1406000000000001</v>
      </c>
      <c r="BR8" s="2">
        <v>1.0391000000000001</v>
      </c>
      <c r="BS8" s="2">
        <v>1.1328</v>
      </c>
      <c r="BT8" s="2">
        <v>0.97660000000000002</v>
      </c>
      <c r="BU8" s="2">
        <v>0.96090000000000009</v>
      </c>
      <c r="BV8" s="2">
        <v>0.84379999999999999</v>
      </c>
      <c r="BW8" s="2">
        <v>0.73440000000000005</v>
      </c>
      <c r="BX8" s="2">
        <v>0.77340000000000009</v>
      </c>
      <c r="BY8" s="2">
        <v>0.875</v>
      </c>
      <c r="BZ8" s="2">
        <v>0.82810000000000006</v>
      </c>
      <c r="CA8" s="2">
        <v>0.84379999999999999</v>
      </c>
      <c r="CB8" s="2">
        <v>0.94530000000000003</v>
      </c>
      <c r="CC8" s="2">
        <v>1</v>
      </c>
      <c r="CD8" s="2">
        <v>1.0078</v>
      </c>
      <c r="CE8" s="2">
        <v>1.0078</v>
      </c>
      <c r="CF8" s="2">
        <v>1.1484000000000001</v>
      </c>
      <c r="CG8" s="2">
        <v>1.0313000000000001</v>
      </c>
      <c r="CH8" s="2">
        <v>0.9375</v>
      </c>
      <c r="CI8" s="2">
        <v>0.95310000000000006</v>
      </c>
      <c r="CJ8" s="2">
        <v>1.0859000000000001</v>
      </c>
      <c r="CK8" s="2">
        <v>1.0703</v>
      </c>
      <c r="CL8" s="2">
        <v>0.92190000000000005</v>
      </c>
      <c r="CM8" s="2">
        <v>0.86720000000000008</v>
      </c>
      <c r="CN8" s="2">
        <v>1.0156000000000001</v>
      </c>
      <c r="CO8" s="2">
        <v>1.0625</v>
      </c>
      <c r="CP8" s="2">
        <v>1.125</v>
      </c>
      <c r="CQ8" s="2">
        <v>1.4453</v>
      </c>
      <c r="CR8" s="2">
        <v>1.5625</v>
      </c>
      <c r="CS8" s="2">
        <v>1.5703</v>
      </c>
      <c r="CT8" s="2">
        <v>1.7109000000000001</v>
      </c>
      <c r="CU8" s="2">
        <v>1.7344000000000002</v>
      </c>
      <c r="CV8" s="2">
        <v>1.9531000000000001</v>
      </c>
      <c r="CW8" s="2">
        <v>1.8672000000000002</v>
      </c>
      <c r="CX8" s="2">
        <v>1.9531000000000001</v>
      </c>
      <c r="CY8" s="2">
        <v>1.9375</v>
      </c>
      <c r="CZ8" s="2">
        <v>1.9844000000000002</v>
      </c>
      <c r="DA8" s="2">
        <v>2.2422</v>
      </c>
      <c r="DB8" s="2">
        <v>2.1015999999999999</v>
      </c>
      <c r="DC8" s="2">
        <v>1.9609000000000001</v>
      </c>
      <c r="DD8" s="2">
        <v>1.7031000000000001</v>
      </c>
      <c r="DE8" s="2">
        <v>1.6719000000000002</v>
      </c>
      <c r="DF8" s="2">
        <v>1.3828</v>
      </c>
      <c r="DG8" s="2">
        <v>1.6406000000000001</v>
      </c>
      <c r="DH8" s="2">
        <v>1.6953</v>
      </c>
      <c r="DI8" s="2">
        <v>1.6484000000000001</v>
      </c>
      <c r="DJ8" s="2">
        <v>1.7266000000000001</v>
      </c>
      <c r="DK8" s="2">
        <v>1.8125</v>
      </c>
      <c r="DL8" s="2">
        <v>1.8047000000000002</v>
      </c>
      <c r="DM8" s="2">
        <v>1.4766000000000001</v>
      </c>
      <c r="DN8" s="2">
        <v>1.3984000000000001</v>
      </c>
      <c r="DO8" s="2">
        <v>1.2656000000000001</v>
      </c>
      <c r="DP8" s="2">
        <v>1.5859000000000001</v>
      </c>
      <c r="DQ8" s="2">
        <v>1.5</v>
      </c>
      <c r="DR8" s="2">
        <v>1.5625</v>
      </c>
      <c r="DS8" s="2">
        <v>1.7344000000000002</v>
      </c>
      <c r="DT8" s="2">
        <v>1.7188000000000001</v>
      </c>
      <c r="DU8" s="2">
        <v>1.8359000000000001</v>
      </c>
      <c r="DV8" s="2">
        <v>1.9844000000000002</v>
      </c>
      <c r="DW8" s="2">
        <v>2.0468999999999999</v>
      </c>
      <c r="DX8" s="2">
        <v>2.2343999999999999</v>
      </c>
      <c r="DY8" s="2">
        <v>2.3593999999999999</v>
      </c>
      <c r="DZ8" s="2">
        <v>2.6093999999999999</v>
      </c>
      <c r="EA8" s="2">
        <v>2.7188000000000003</v>
      </c>
      <c r="EB8" s="2">
        <v>2.5156000000000001</v>
      </c>
      <c r="EC8" s="2">
        <v>2.6563000000000003</v>
      </c>
      <c r="ED8" s="2">
        <v>2.7813000000000003</v>
      </c>
      <c r="EE8" s="2">
        <v>3</v>
      </c>
      <c r="EF8" s="2">
        <v>2.875</v>
      </c>
      <c r="EG8" s="2">
        <v>2.9218999999999999</v>
      </c>
      <c r="EH8" s="2">
        <v>2.6875</v>
      </c>
      <c r="EI8" s="2">
        <v>2.8125</v>
      </c>
      <c r="EJ8" s="2">
        <v>3.0156000000000001</v>
      </c>
      <c r="EK8" s="2">
        <v>2.625</v>
      </c>
      <c r="EL8" s="2">
        <v>2.7343999999999999</v>
      </c>
      <c r="EM8" s="2">
        <v>3</v>
      </c>
      <c r="EN8" s="2">
        <v>3.4063000000000003</v>
      </c>
      <c r="EO8" s="2">
        <v>3</v>
      </c>
      <c r="EP8" s="2">
        <v>3.3438000000000003</v>
      </c>
      <c r="EQ8" s="2">
        <v>3.0625</v>
      </c>
      <c r="ER8" s="2">
        <v>3</v>
      </c>
      <c r="ES8" s="2">
        <v>3.1406000000000001</v>
      </c>
      <c r="ET8" s="2">
        <v>3.2813000000000003</v>
      </c>
      <c r="EU8" s="2">
        <v>3.2188000000000003</v>
      </c>
      <c r="EV8" s="2">
        <v>3.0313000000000003</v>
      </c>
      <c r="EW8" s="2">
        <v>3.1875</v>
      </c>
      <c r="EX8" s="2">
        <v>3.4688000000000003</v>
      </c>
      <c r="EY8" s="2">
        <v>3.875</v>
      </c>
      <c r="EZ8" s="2">
        <v>3.7969000000000004</v>
      </c>
      <c r="FA8" s="2">
        <v>3.8906000000000001</v>
      </c>
      <c r="FB8" s="2">
        <v>3.8438000000000003</v>
      </c>
      <c r="FC8" s="2">
        <v>4.0312999999999999</v>
      </c>
      <c r="FD8" s="2">
        <v>4.4375</v>
      </c>
      <c r="FE8" s="2">
        <v>4.7343999999999999</v>
      </c>
      <c r="FF8" s="2">
        <v>4.9843999999999999</v>
      </c>
      <c r="FG8" s="2">
        <v>5.0468999999999999</v>
      </c>
      <c r="FH8" s="2">
        <v>5.1875</v>
      </c>
      <c r="FI8" s="2">
        <v>5.2968999999999999</v>
      </c>
      <c r="FJ8" s="2">
        <v>5.25</v>
      </c>
      <c r="FK8" s="2">
        <v>4.5468999999999999</v>
      </c>
      <c r="FL8" s="2">
        <v>4.5468999999999999</v>
      </c>
      <c r="FM8" s="2">
        <v>4.6406000000000001</v>
      </c>
      <c r="FN8" s="2">
        <v>4.75</v>
      </c>
      <c r="FO8" s="2">
        <v>5.0937999999999999</v>
      </c>
      <c r="FP8" s="2">
        <v>5.1406000000000001</v>
      </c>
      <c r="FQ8" s="2">
        <v>5.7812999999999999</v>
      </c>
      <c r="FR8" s="2">
        <v>5.6718999999999999</v>
      </c>
      <c r="FS8" s="2">
        <v>6.0625</v>
      </c>
      <c r="FT8" s="2">
        <v>5.7187999999999999</v>
      </c>
      <c r="FU8" s="2">
        <v>5.7031000000000001</v>
      </c>
      <c r="FV8" s="2">
        <v>5.7343999999999999</v>
      </c>
      <c r="FW8" s="2">
        <v>6.2031000000000001</v>
      </c>
      <c r="FX8" s="2">
        <v>6.0625</v>
      </c>
      <c r="FY8" s="2">
        <v>6.0156000000000001</v>
      </c>
      <c r="FZ8" s="2">
        <v>4.1093999999999999</v>
      </c>
      <c r="GA8" s="2">
        <v>4.2343999999999999</v>
      </c>
      <c r="GB8" s="2">
        <v>4.4062999999999999</v>
      </c>
      <c r="GC8" s="2">
        <v>4.8906000000000001</v>
      </c>
      <c r="GD8" s="2">
        <v>5.25</v>
      </c>
      <c r="GE8" s="2">
        <v>5.5156000000000001</v>
      </c>
      <c r="GF8" s="2">
        <v>5.4843999999999999</v>
      </c>
      <c r="GG8" s="2">
        <v>5.3906000000000001</v>
      </c>
      <c r="GH8" s="2">
        <v>5.8906000000000001</v>
      </c>
      <c r="GI8" s="2">
        <v>5.4531000000000001</v>
      </c>
      <c r="GJ8" s="2">
        <v>5.125</v>
      </c>
      <c r="GK8" s="2">
        <v>5.2812999999999999</v>
      </c>
      <c r="GL8" s="2">
        <v>5.5468999999999999</v>
      </c>
      <c r="GM8" s="2">
        <v>5.5</v>
      </c>
      <c r="GN8" s="2">
        <v>5.6875</v>
      </c>
      <c r="GO8" s="2">
        <v>5.9531000000000001</v>
      </c>
      <c r="GP8" s="2">
        <v>5.8906000000000001</v>
      </c>
      <c r="GQ8" s="2">
        <v>5.5312999999999999</v>
      </c>
      <c r="GR8" s="2">
        <v>6.4375</v>
      </c>
      <c r="GS8" s="2">
        <v>1.7969000000000002</v>
      </c>
      <c r="GT8" s="2">
        <v>2.1562999999999999</v>
      </c>
      <c r="GU8" s="2">
        <v>2.5468999999999999</v>
      </c>
      <c r="GV8" s="2">
        <v>2.1718999999999999</v>
      </c>
      <c r="GW8" s="2">
        <v>2.7656000000000001</v>
      </c>
      <c r="GX8" s="2">
        <v>2.4218999999999999</v>
      </c>
      <c r="GY8" s="2">
        <v>2.5625</v>
      </c>
      <c r="GZ8" s="2">
        <v>2.5781000000000001</v>
      </c>
      <c r="HA8" s="2">
        <v>2.5</v>
      </c>
      <c r="HB8" s="2">
        <v>2.625</v>
      </c>
      <c r="HC8" s="2">
        <v>2.5</v>
      </c>
      <c r="HD8" s="2">
        <v>2.7188000000000003</v>
      </c>
      <c r="HE8" s="2">
        <v>3.1563000000000003</v>
      </c>
      <c r="HF8" s="2">
        <v>3.5469000000000004</v>
      </c>
      <c r="HG8" s="2">
        <v>3.2343999999999999</v>
      </c>
      <c r="HH8" s="2">
        <v>2.7188000000000003</v>
      </c>
      <c r="HI8" s="2">
        <v>2.5156000000000001</v>
      </c>
      <c r="HJ8" s="2">
        <v>2.7813000000000003</v>
      </c>
      <c r="HK8" s="2">
        <v>2.9375</v>
      </c>
      <c r="HL8" s="2">
        <v>3.0625</v>
      </c>
      <c r="HM8" s="2">
        <v>3.7813000000000003</v>
      </c>
      <c r="HN8" s="2">
        <v>3.9375</v>
      </c>
      <c r="HO8" s="2">
        <v>4.0312999999999999</v>
      </c>
      <c r="HP8" s="2">
        <v>3.9219000000000004</v>
      </c>
      <c r="HQ8" s="2">
        <v>4.2812999999999999</v>
      </c>
      <c r="HR8" s="2">
        <v>4.0312999999999999</v>
      </c>
      <c r="HS8" s="2">
        <v>4.7343999999999999</v>
      </c>
      <c r="HT8" s="2">
        <v>4.7812999999999999</v>
      </c>
      <c r="HU8" s="2">
        <v>4.75</v>
      </c>
      <c r="HV8" s="2">
        <v>5.1875</v>
      </c>
      <c r="HW8" s="2">
        <v>5.1093999999999999</v>
      </c>
      <c r="HX8" s="2">
        <v>5.7343999999999999</v>
      </c>
      <c r="HY8" s="2">
        <v>6.1875</v>
      </c>
      <c r="HZ8" s="2">
        <v>6.6562999999999999</v>
      </c>
      <c r="IA8" s="2">
        <v>6.2812999999999999</v>
      </c>
      <c r="IB8" s="2">
        <v>6.3437999999999999</v>
      </c>
      <c r="IC8" s="2">
        <v>6.5625</v>
      </c>
      <c r="ID8" s="2">
        <v>5.875</v>
      </c>
      <c r="IE8" s="2">
        <v>6.4531000000000001</v>
      </c>
      <c r="IF8" s="2">
        <v>5.5312999999999999</v>
      </c>
      <c r="IG8" s="2">
        <v>5.6562999999999999</v>
      </c>
      <c r="IH8" s="2">
        <v>6</v>
      </c>
      <c r="II8" s="2">
        <v>5.9375</v>
      </c>
      <c r="IJ8" s="2">
        <v>6.2812999999999999</v>
      </c>
      <c r="IK8" s="2">
        <v>5.875</v>
      </c>
      <c r="IL8" s="2">
        <v>5.5625</v>
      </c>
      <c r="IM8" s="2">
        <v>6</v>
      </c>
      <c r="IN8" s="2">
        <v>5.8437999999999999</v>
      </c>
      <c r="IO8" s="2">
        <v>6.1562999999999999</v>
      </c>
      <c r="IP8" s="2">
        <v>6.2187999999999999</v>
      </c>
      <c r="IQ8" s="2">
        <v>6.375</v>
      </c>
      <c r="IR8" s="2">
        <v>7.25</v>
      </c>
      <c r="IS8" s="2">
        <v>7.4063000000000008</v>
      </c>
      <c r="IT8" s="2">
        <v>7.4688000000000008</v>
      </c>
      <c r="IU8" s="2">
        <v>6.875</v>
      </c>
      <c r="IV8" s="2">
        <v>7.6563000000000008</v>
      </c>
      <c r="IW8" s="2">
        <v>7.75</v>
      </c>
      <c r="IX8" s="2">
        <v>7.4688000000000008</v>
      </c>
      <c r="IY8" s="2">
        <v>7.0313000000000008</v>
      </c>
      <c r="IZ8" s="2">
        <v>7.2813000000000008</v>
      </c>
      <c r="JA8" s="2">
        <v>7</v>
      </c>
      <c r="JB8" s="2">
        <v>7.0625</v>
      </c>
      <c r="JC8" s="2">
        <v>7.875</v>
      </c>
      <c r="JD8" s="2">
        <v>9</v>
      </c>
      <c r="JE8" s="2">
        <v>8</v>
      </c>
      <c r="JF8" s="2">
        <v>8.5937999999999999</v>
      </c>
      <c r="JG8" s="2">
        <v>8.5937999999999999</v>
      </c>
      <c r="JH8" s="2">
        <v>9.0625</v>
      </c>
      <c r="JI8" s="2">
        <v>9.9687999999999999</v>
      </c>
      <c r="JJ8" s="2">
        <v>10.5313</v>
      </c>
      <c r="JK8" s="2">
        <v>10.7188</v>
      </c>
      <c r="JL8" s="2">
        <v>11.125</v>
      </c>
      <c r="JM8" s="2">
        <v>10.9375</v>
      </c>
      <c r="JN8" s="2">
        <v>11.2188</v>
      </c>
      <c r="JO8" s="2">
        <v>12.7188</v>
      </c>
      <c r="JP8" s="2">
        <v>13.0313</v>
      </c>
      <c r="JQ8" s="2">
        <v>13.6875</v>
      </c>
      <c r="JR8" s="2">
        <v>13.25</v>
      </c>
      <c r="JS8" s="2">
        <v>15.0625</v>
      </c>
      <c r="JT8" s="2">
        <v>14.0625</v>
      </c>
      <c r="JU8" s="2">
        <v>15.1875</v>
      </c>
      <c r="JV8" s="2">
        <v>14.6875</v>
      </c>
      <c r="JW8" s="2">
        <v>16.375</v>
      </c>
      <c r="JX8" s="2">
        <v>17.25</v>
      </c>
      <c r="JY8" s="2">
        <v>17.5</v>
      </c>
      <c r="JZ8" s="2">
        <v>17.3125</v>
      </c>
      <c r="KA8" s="2">
        <v>18</v>
      </c>
      <c r="KB8" s="2">
        <v>18.9375</v>
      </c>
      <c r="KC8" s="2">
        <v>18.8125</v>
      </c>
      <c r="KD8" s="2">
        <v>19.5625</v>
      </c>
      <c r="KE8" s="2">
        <v>21.125</v>
      </c>
      <c r="KF8" s="2">
        <v>20.75</v>
      </c>
      <c r="KG8" s="2">
        <v>21.5625</v>
      </c>
      <c r="KH8" s="2">
        <v>20.4375</v>
      </c>
      <c r="KI8" s="2">
        <v>22.375</v>
      </c>
      <c r="KJ8" s="2">
        <v>23.625</v>
      </c>
      <c r="KK8" s="2">
        <v>22.8125</v>
      </c>
      <c r="KL8" s="2">
        <v>23.718700000000002</v>
      </c>
      <c r="KM8" s="2">
        <v>23.5</v>
      </c>
      <c r="KN8" s="2">
        <v>25.9375</v>
      </c>
      <c r="KO8" s="2">
        <v>27.75</v>
      </c>
      <c r="KP8" s="2">
        <v>26.375</v>
      </c>
      <c r="KQ8" s="2">
        <v>29.156200000000002</v>
      </c>
      <c r="KR8" s="2">
        <v>30.875</v>
      </c>
      <c r="KS8" s="2">
        <v>31.75</v>
      </c>
      <c r="KT8" s="2">
        <v>33.656199999999998</v>
      </c>
      <c r="KU8" s="2">
        <v>32.685000000000002</v>
      </c>
      <c r="KV8" s="2">
        <v>31.625</v>
      </c>
      <c r="KW8" s="2">
        <v>26.125</v>
      </c>
      <c r="KX8" s="2">
        <v>17.875</v>
      </c>
      <c r="KY8" s="2">
        <v>19.6875</v>
      </c>
      <c r="KZ8" s="2">
        <v>18.25</v>
      </c>
      <c r="LA8" s="2">
        <v>15.625</v>
      </c>
      <c r="LB8" s="2">
        <v>17.406200000000002</v>
      </c>
      <c r="LC8" s="2">
        <v>23.375</v>
      </c>
      <c r="LD8" s="2">
        <v>25.531200000000002</v>
      </c>
      <c r="LE8" s="2">
        <v>26.875</v>
      </c>
      <c r="LF8" s="2">
        <v>24.656200000000002</v>
      </c>
      <c r="LG8" s="2">
        <v>24.4375</v>
      </c>
      <c r="LH8" s="2">
        <v>30.5</v>
      </c>
      <c r="LI8" s="2">
        <v>31.914000000000001</v>
      </c>
      <c r="LJ8" s="2">
        <v>32.468699999999998</v>
      </c>
      <c r="LK8" s="2">
        <v>32.281199999999998</v>
      </c>
      <c r="LL8" s="2">
        <v>29.468700000000002</v>
      </c>
      <c r="LM8" s="2">
        <v>26.468700000000002</v>
      </c>
      <c r="LN8" s="2">
        <v>26.968700000000002</v>
      </c>
      <c r="LO8" s="2">
        <v>23.031200000000002</v>
      </c>
      <c r="LP8" s="2">
        <v>26.093700000000002</v>
      </c>
      <c r="LQ8" s="2">
        <v>27.1875</v>
      </c>
      <c r="LR8" s="2">
        <v>25.5</v>
      </c>
      <c r="LS8" s="2">
        <v>27.625</v>
      </c>
      <c r="LT8" s="2">
        <v>27.156200000000002</v>
      </c>
      <c r="LU8" s="2">
        <v>28.5625</v>
      </c>
      <c r="LV8" s="2">
        <v>26.875</v>
      </c>
      <c r="LW8" s="2">
        <v>25.718700000000002</v>
      </c>
      <c r="LX8" s="2">
        <v>25.218700000000002</v>
      </c>
      <c r="LY8" s="2">
        <v>22.375</v>
      </c>
      <c r="LZ8" s="2">
        <v>24.125</v>
      </c>
      <c r="MA8" s="2">
        <v>16.656300000000002</v>
      </c>
      <c r="MB8" s="2">
        <v>15.5625</v>
      </c>
      <c r="MC8" s="2">
        <v>15.870000000000001</v>
      </c>
      <c r="MD8" s="2">
        <v>19.495000000000001</v>
      </c>
      <c r="ME8" s="2">
        <v>16.275000000000002</v>
      </c>
      <c r="MF8" s="2">
        <v>19.365000000000002</v>
      </c>
      <c r="MG8" s="2">
        <v>20.615000000000002</v>
      </c>
      <c r="MH8" s="2">
        <v>18.835000000000001</v>
      </c>
      <c r="MI8" s="2">
        <v>20.490000000000002</v>
      </c>
      <c r="MJ8" s="2">
        <v>20.09</v>
      </c>
      <c r="MK8" s="2">
        <v>18.09</v>
      </c>
      <c r="ML8" s="2">
        <v>20.824999999999999</v>
      </c>
      <c r="MM8" s="2">
        <v>22.8</v>
      </c>
      <c r="MN8" s="2">
        <v>20.445</v>
      </c>
      <c r="MO8" s="2">
        <v>20.5</v>
      </c>
      <c r="MP8" s="2">
        <v>22.67</v>
      </c>
      <c r="MQ8" s="2">
        <v>23.540000000000003</v>
      </c>
      <c r="MR8" s="2">
        <v>22.01</v>
      </c>
      <c r="MS8" s="2">
        <v>21.855</v>
      </c>
      <c r="MT8" s="2">
        <v>19.365000000000002</v>
      </c>
      <c r="MU8" s="2">
        <v>8.42</v>
      </c>
      <c r="MV8" s="2">
        <v>7.7450000000000001</v>
      </c>
      <c r="MW8" s="2">
        <v>8.68</v>
      </c>
      <c r="MX8" s="2">
        <v>7.95</v>
      </c>
      <c r="MY8" s="2">
        <v>18.32</v>
      </c>
      <c r="MZ8" s="2">
        <v>19.05</v>
      </c>
      <c r="NA8" s="2">
        <v>18.86</v>
      </c>
      <c r="NB8" s="2">
        <v>18.074999999999999</v>
      </c>
      <c r="NC8" s="2">
        <v>20.5</v>
      </c>
      <c r="ND8" s="2">
        <v>21.645</v>
      </c>
      <c r="NE8" s="2">
        <v>21.740000000000002</v>
      </c>
      <c r="NF8" s="2">
        <v>24.3</v>
      </c>
      <c r="NG8" s="2">
        <v>23.615000000000002</v>
      </c>
      <c r="NH8" s="2">
        <v>24.655000000000001</v>
      </c>
      <c r="NI8" s="2">
        <v>24.455000000000002</v>
      </c>
      <c r="NJ8" s="2">
        <v>26.765000000000001</v>
      </c>
      <c r="NK8" s="2">
        <v>26.67</v>
      </c>
      <c r="NL8" s="2">
        <v>26.52</v>
      </c>
      <c r="NM8" s="2">
        <v>24.76</v>
      </c>
      <c r="NN8" s="2">
        <v>25.380000000000003</v>
      </c>
      <c r="NO8" s="2">
        <v>25.900000000000002</v>
      </c>
      <c r="NP8" s="2">
        <v>24.575000000000003</v>
      </c>
      <c r="NQ8" s="2">
        <v>25.57</v>
      </c>
      <c r="NR8" s="2">
        <v>25.53</v>
      </c>
      <c r="NS8" s="2">
        <v>23.535</v>
      </c>
      <c r="NT8" s="2">
        <v>24.805</v>
      </c>
      <c r="NU8" s="2">
        <v>23.275000000000002</v>
      </c>
      <c r="NV8" s="2">
        <v>25.1</v>
      </c>
      <c r="NW8" s="2">
        <v>25.860000000000003</v>
      </c>
      <c r="NX8" s="2">
        <v>26.85</v>
      </c>
      <c r="NY8" s="2">
        <v>26.075000000000003</v>
      </c>
      <c r="NZ8" s="2">
        <v>26.130000000000003</v>
      </c>
      <c r="OA8" s="2">
        <v>26.015000000000001</v>
      </c>
      <c r="OB8" s="2">
        <v>24.575000000000003</v>
      </c>
      <c r="OC8" s="2">
        <v>25.950000000000003</v>
      </c>
      <c r="OD8" s="2">
        <v>25.02</v>
      </c>
      <c r="OE8" s="2">
        <v>26.970000000000002</v>
      </c>
      <c r="OF8" s="2">
        <v>24.995000000000001</v>
      </c>
      <c r="OG8" s="2">
        <v>23.375</v>
      </c>
      <c r="OH8" s="2">
        <v>25.28</v>
      </c>
      <c r="OI8" s="2">
        <v>26.415000000000003</v>
      </c>
      <c r="OJ8" s="2">
        <v>28.085000000000001</v>
      </c>
      <c r="OK8" s="2">
        <v>27.045000000000002</v>
      </c>
      <c r="OL8" s="2">
        <v>28.84</v>
      </c>
      <c r="OM8" s="2">
        <v>29.275000000000002</v>
      </c>
      <c r="ON8" s="2">
        <v>27.305</v>
      </c>
      <c r="OO8" s="2">
        <v>26.19</v>
      </c>
      <c r="OP8" s="2">
        <v>26.200000000000003</v>
      </c>
      <c r="OQ8" s="2">
        <v>24.12</v>
      </c>
      <c r="OR8" s="2">
        <v>26.315000000000001</v>
      </c>
      <c r="OS8" s="2">
        <v>26.885000000000002</v>
      </c>
      <c r="OT8" s="2">
        <v>29.485000000000003</v>
      </c>
      <c r="OU8" s="2">
        <v>29.575000000000003</v>
      </c>
      <c r="OV8" s="2">
        <v>32.46</v>
      </c>
      <c r="OW8" s="2">
        <v>32.895000000000003</v>
      </c>
      <c r="OX8" s="2">
        <v>31.520000000000003</v>
      </c>
      <c r="OY8" s="2">
        <v>31.860000000000003</v>
      </c>
      <c r="OZ8" s="2">
        <v>32.910000000000004</v>
      </c>
      <c r="PA8" s="2">
        <v>32.08</v>
      </c>
      <c r="PB8" s="2">
        <v>31.470000000000002</v>
      </c>
      <c r="PC8" s="2">
        <v>26.150000000000002</v>
      </c>
      <c r="PD8" s="2">
        <v>26.450000000000003</v>
      </c>
      <c r="PE8" s="2">
        <v>26.740000000000002</v>
      </c>
      <c r="PF8" s="2">
        <v>24.32</v>
      </c>
      <c r="PG8" s="2">
        <v>23.290000000000003</v>
      </c>
      <c r="PH8" s="2">
        <v>22.810000000000002</v>
      </c>
      <c r="PI8" s="2">
        <v>26.41</v>
      </c>
      <c r="PJ8" s="2">
        <v>24.76</v>
      </c>
      <c r="PK8" s="2">
        <v>26.8</v>
      </c>
      <c r="PL8" s="2">
        <v>24.53</v>
      </c>
      <c r="PM8" s="2">
        <v>23.880000000000003</v>
      </c>
      <c r="PN8" s="2">
        <v>18.420000000000002</v>
      </c>
      <c r="PO8" s="2">
        <v>21.71</v>
      </c>
      <c r="PP8" s="2">
        <v>24.700000000000003</v>
      </c>
      <c r="PQ8" s="2">
        <v>21.68</v>
      </c>
      <c r="PR8" s="2">
        <v>16.940000000000001</v>
      </c>
      <c r="PS8" s="2">
        <v>14.89</v>
      </c>
      <c r="PT8" s="2">
        <v>15.25</v>
      </c>
      <c r="PU8" s="2">
        <v>13.5</v>
      </c>
      <c r="PV8" s="2">
        <v>10.73</v>
      </c>
      <c r="PW8" s="2">
        <v>14.65</v>
      </c>
      <c r="PX8" s="2">
        <v>19.150000000000002</v>
      </c>
      <c r="PY8" s="2">
        <v>20.73</v>
      </c>
      <c r="PZ8" s="2">
        <v>18.78</v>
      </c>
      <c r="QA8" s="2">
        <v>18.95</v>
      </c>
      <c r="QB8" s="2">
        <v>18.11</v>
      </c>
      <c r="QC8" s="2">
        <v>18.78</v>
      </c>
      <c r="QD8" s="2">
        <v>19.650000000000002</v>
      </c>
      <c r="QE8" s="2">
        <v>22.650000000000002</v>
      </c>
      <c r="QF8" s="2">
        <v>21.86</v>
      </c>
      <c r="QG8" s="2">
        <v>20.12</v>
      </c>
      <c r="QH8" s="2">
        <v>20.78</v>
      </c>
      <c r="QI8" s="2">
        <v>21.330000000000002</v>
      </c>
      <c r="QJ8" s="2">
        <v>21.68</v>
      </c>
      <c r="QK8" s="2">
        <v>20.64</v>
      </c>
      <c r="QL8" s="2">
        <v>19.490000000000002</v>
      </c>
      <c r="QM8" s="2">
        <v>22.32</v>
      </c>
      <c r="QN8" s="2">
        <v>20.85</v>
      </c>
      <c r="QO8" s="2">
        <v>22.73</v>
      </c>
      <c r="QP8" s="2">
        <v>23.35</v>
      </c>
      <c r="QQ8" s="2">
        <v>23.98</v>
      </c>
      <c r="QR8" s="2">
        <v>25.76</v>
      </c>
      <c r="QS8" s="2">
        <v>27.55</v>
      </c>
      <c r="QT8" s="2">
        <v>26.92</v>
      </c>
      <c r="QU8" s="2">
        <v>26.900000000000002</v>
      </c>
      <c r="QV8" s="2">
        <v>25.78</v>
      </c>
      <c r="QW8" s="2">
        <v>22.400000000000002</v>
      </c>
      <c r="QX8" s="2">
        <v>23.87</v>
      </c>
      <c r="QY8" s="2">
        <v>20.52</v>
      </c>
      <c r="QZ8" s="2">
        <v>17.75</v>
      </c>
      <c r="RA8" s="2">
        <v>15.610000000000001</v>
      </c>
      <c r="RB8" s="2">
        <v>17.75</v>
      </c>
      <c r="RC8" s="2">
        <v>17.82</v>
      </c>
      <c r="RD8" s="2">
        <v>17.21</v>
      </c>
      <c r="RE8" s="2">
        <v>20.02</v>
      </c>
      <c r="RF8" s="2">
        <v>19.78</v>
      </c>
      <c r="RG8" s="2">
        <v>19.420000000000002</v>
      </c>
      <c r="RH8" s="2">
        <v>18.95</v>
      </c>
      <c r="RI8" s="2">
        <v>15.260000000000002</v>
      </c>
      <c r="RJ8" s="2">
        <v>15.540000000000001</v>
      </c>
      <c r="RK8" s="2">
        <v>13.15</v>
      </c>
      <c r="RL8" s="2">
        <v>14.270000000000001</v>
      </c>
      <c r="RM8" s="2">
        <v>15.350000000000001</v>
      </c>
      <c r="RN8" s="2">
        <v>16.670000000000002</v>
      </c>
      <c r="RO8" s="2">
        <v>16.54</v>
      </c>
      <c r="RP8" s="2">
        <v>17.940000000000001</v>
      </c>
      <c r="RQ8" s="2">
        <v>19.080000000000002</v>
      </c>
      <c r="RR8" s="2">
        <v>22.380000000000003</v>
      </c>
      <c r="RS8" s="2">
        <v>23.05</v>
      </c>
      <c r="RT8" s="2">
        <v>21.77</v>
      </c>
      <c r="RU8" s="2">
        <v>24.52</v>
      </c>
      <c r="RV8" s="2">
        <v>24.650000000000002</v>
      </c>
      <c r="RW8" s="2">
        <v>30.360000000000003</v>
      </c>
      <c r="RX8" s="2">
        <v>28.400000000000002</v>
      </c>
      <c r="RY8" s="2">
        <v>27.12</v>
      </c>
      <c r="RZ8" s="2">
        <v>31.21</v>
      </c>
      <c r="SA8" s="2">
        <v>31.810000000000002</v>
      </c>
      <c r="SB8" s="2">
        <v>33.730000000000004</v>
      </c>
      <c r="SC8" s="2">
        <v>30.03</v>
      </c>
      <c r="SD8" s="2">
        <v>33.79</v>
      </c>
      <c r="SE8" s="2">
        <v>33.450000000000003</v>
      </c>
      <c r="SF8" s="2">
        <v>33.200000000000003</v>
      </c>
      <c r="SG8" s="2">
        <v>33.130000000000003</v>
      </c>
      <c r="SH8" s="2">
        <v>33.53</v>
      </c>
      <c r="SI8" s="2">
        <v>32.35</v>
      </c>
      <c r="SJ8" s="2">
        <v>36.49</v>
      </c>
      <c r="SK8" s="2">
        <v>33.67</v>
      </c>
      <c r="SL8" s="2">
        <v>36.340000000000003</v>
      </c>
      <c r="SM8" s="2">
        <v>39.5</v>
      </c>
      <c r="SN8" s="2">
        <v>42.7</v>
      </c>
      <c r="SO8" s="2">
        <v>40.5</v>
      </c>
      <c r="SP8" s="2">
        <v>47.510000000000005</v>
      </c>
      <c r="SQ8" s="2">
        <v>45.09</v>
      </c>
      <c r="SR8" s="2">
        <v>46.93</v>
      </c>
    </row>
    <row r="9" spans="2:512" ht="16.5" x14ac:dyDescent="0.3">
      <c r="B9" s="2" t="s">
        <v>1</v>
      </c>
      <c r="C9" s="4" t="s">
        <v>3</v>
      </c>
      <c r="D9" s="2">
        <v>100</v>
      </c>
      <c r="E9" s="2">
        <v>89.84</v>
      </c>
      <c r="F9" s="2">
        <v>80.47</v>
      </c>
      <c r="G9" s="2">
        <v>79.69</v>
      </c>
      <c r="H9" s="2">
        <v>65.63</v>
      </c>
      <c r="I9" s="2">
        <v>59.38</v>
      </c>
      <c r="J9" s="2">
        <v>55.47</v>
      </c>
      <c r="K9" s="2">
        <v>71.88</v>
      </c>
      <c r="L9" s="2">
        <v>68.75</v>
      </c>
      <c r="M9" s="2">
        <v>88.28</v>
      </c>
      <c r="N9" s="2">
        <v>67.97</v>
      </c>
      <c r="O9" s="2">
        <v>46.88</v>
      </c>
      <c r="P9" s="2">
        <v>47.660000000000004</v>
      </c>
      <c r="Q9" s="2">
        <v>44.53</v>
      </c>
      <c r="R9" s="2">
        <v>55.47</v>
      </c>
      <c r="S9" s="2">
        <v>50.78</v>
      </c>
      <c r="T9" s="2">
        <v>47.660000000000004</v>
      </c>
      <c r="U9" s="2">
        <v>47.660000000000004</v>
      </c>
      <c r="V9" s="2">
        <v>49.22</v>
      </c>
      <c r="W9" s="2">
        <v>52.34</v>
      </c>
      <c r="X9" s="2">
        <v>49.22</v>
      </c>
      <c r="Y9" s="2">
        <v>40.630000000000003</v>
      </c>
      <c r="Z9" s="2">
        <v>48.44</v>
      </c>
      <c r="AA9" s="2">
        <v>50</v>
      </c>
      <c r="AB9" s="2">
        <v>42.97</v>
      </c>
      <c r="AC9" s="2">
        <v>48.44</v>
      </c>
      <c r="AD9" s="2">
        <v>52.34</v>
      </c>
      <c r="AE9" s="2">
        <v>55.47</v>
      </c>
      <c r="AF9" s="2">
        <v>56.25</v>
      </c>
      <c r="AG9" s="2">
        <v>71.42</v>
      </c>
      <c r="AH9" s="2">
        <v>70.63</v>
      </c>
      <c r="AI9" s="2">
        <v>59.64</v>
      </c>
      <c r="AJ9" s="2">
        <v>54.94</v>
      </c>
      <c r="AK9" s="2">
        <v>43.95</v>
      </c>
      <c r="AL9" s="2">
        <v>41.59</v>
      </c>
      <c r="AM9" s="2">
        <v>48.99</v>
      </c>
      <c r="AN9" s="2">
        <v>51.36</v>
      </c>
      <c r="AO9" s="2">
        <v>52.15</v>
      </c>
      <c r="AP9" s="2">
        <v>60.050000000000004</v>
      </c>
      <c r="AQ9" s="2">
        <v>58.77</v>
      </c>
      <c r="AR9" s="2">
        <v>55.6</v>
      </c>
      <c r="AS9" s="2">
        <v>49.24</v>
      </c>
      <c r="AT9" s="2">
        <v>55.95</v>
      </c>
      <c r="AU9" s="2">
        <v>52.76</v>
      </c>
      <c r="AV9" s="2">
        <v>54.36</v>
      </c>
      <c r="AW9" s="2">
        <v>53.07</v>
      </c>
      <c r="AX9" s="2">
        <v>49.050000000000004</v>
      </c>
      <c r="AY9" s="2">
        <v>51.46</v>
      </c>
      <c r="AZ9" s="2">
        <v>66.34</v>
      </c>
      <c r="BA9" s="2">
        <v>65.540000000000006</v>
      </c>
      <c r="BB9" s="2">
        <v>52.59</v>
      </c>
      <c r="BC9" s="2">
        <v>57</v>
      </c>
      <c r="BD9" s="2">
        <v>61.07</v>
      </c>
      <c r="BE9" s="2">
        <v>53.74</v>
      </c>
      <c r="BF9" s="2">
        <v>57.34</v>
      </c>
      <c r="BG9" s="2">
        <v>68.8</v>
      </c>
      <c r="BH9" s="2">
        <v>69.260000000000005</v>
      </c>
      <c r="BI9" s="2">
        <v>80.8</v>
      </c>
      <c r="BJ9" s="2">
        <v>69.260000000000005</v>
      </c>
      <c r="BK9" s="2">
        <v>77.510000000000005</v>
      </c>
      <c r="BL9" s="2">
        <v>75.48</v>
      </c>
      <c r="BM9" s="2">
        <v>85.43</v>
      </c>
      <c r="BN9" s="2">
        <v>81.28</v>
      </c>
      <c r="BO9" s="2">
        <v>98.5</v>
      </c>
      <c r="BP9" s="2">
        <v>113.53</v>
      </c>
      <c r="BQ9" s="2">
        <v>121.87</v>
      </c>
      <c r="BR9" s="2">
        <v>111.51</v>
      </c>
      <c r="BS9" s="2">
        <v>121.57000000000001</v>
      </c>
      <c r="BT9" s="2">
        <v>105.48</v>
      </c>
      <c r="BU9" s="2">
        <v>103.79</v>
      </c>
      <c r="BV9" s="2">
        <v>91.13</v>
      </c>
      <c r="BW9" s="2">
        <v>79.320000000000007</v>
      </c>
      <c r="BX9" s="2">
        <v>84.25</v>
      </c>
      <c r="BY9" s="2">
        <v>95.31</v>
      </c>
      <c r="BZ9" s="2">
        <v>90.2</v>
      </c>
      <c r="CA9" s="2">
        <v>92.61</v>
      </c>
      <c r="CB9" s="2">
        <v>103.76</v>
      </c>
      <c r="CC9" s="2">
        <v>109.76</v>
      </c>
      <c r="CD9" s="2">
        <v>111.29</v>
      </c>
      <c r="CE9" s="2">
        <v>111.29</v>
      </c>
      <c r="CF9" s="2">
        <v>127.58</v>
      </c>
      <c r="CG9" s="2">
        <v>114.56</v>
      </c>
      <c r="CH9" s="2">
        <v>104.14</v>
      </c>
      <c r="CI9" s="2">
        <v>106.64</v>
      </c>
      <c r="CJ9" s="2">
        <v>121.5</v>
      </c>
      <c r="CK9" s="2">
        <v>119.75</v>
      </c>
      <c r="CL9" s="2">
        <v>103.99000000000001</v>
      </c>
      <c r="CM9" s="2">
        <v>97.820000000000007</v>
      </c>
      <c r="CN9" s="2">
        <v>114.56</v>
      </c>
      <c r="CO9" s="2">
        <v>120.69</v>
      </c>
      <c r="CP9" s="2">
        <v>127.79</v>
      </c>
      <c r="CQ9" s="2">
        <v>164.18</v>
      </c>
      <c r="CR9" s="2">
        <v>178.44</v>
      </c>
      <c r="CS9" s="2">
        <v>179.33</v>
      </c>
      <c r="CT9" s="2">
        <v>195.39000000000001</v>
      </c>
      <c r="CU9" s="2">
        <v>199</v>
      </c>
      <c r="CV9" s="2">
        <v>224.1</v>
      </c>
      <c r="CW9" s="2">
        <v>214.24</v>
      </c>
      <c r="CX9" s="2">
        <v>225.1</v>
      </c>
      <c r="CY9" s="2">
        <v>223.3</v>
      </c>
      <c r="CZ9" s="2">
        <v>228.70000000000002</v>
      </c>
      <c r="DA9" s="2">
        <v>259.39</v>
      </c>
      <c r="DB9" s="2">
        <v>243.12</v>
      </c>
      <c r="DC9" s="2">
        <v>226.86</v>
      </c>
      <c r="DD9" s="2">
        <v>198.09</v>
      </c>
      <c r="DE9" s="2">
        <v>194.46</v>
      </c>
      <c r="DF9" s="2">
        <v>160.84</v>
      </c>
      <c r="DG9" s="2">
        <v>191.92000000000002</v>
      </c>
      <c r="DH9" s="2">
        <v>198.32</v>
      </c>
      <c r="DI9" s="2">
        <v>192.83</v>
      </c>
      <c r="DJ9" s="2">
        <v>203.1</v>
      </c>
      <c r="DK9" s="2">
        <v>213.21</v>
      </c>
      <c r="DL9" s="2">
        <v>212.29</v>
      </c>
      <c r="DM9" s="2">
        <v>174.79</v>
      </c>
      <c r="DN9" s="2">
        <v>165.54</v>
      </c>
      <c r="DO9" s="2">
        <v>149.82</v>
      </c>
      <c r="DP9" s="2">
        <v>188.88</v>
      </c>
      <c r="DQ9" s="2">
        <v>178.65</v>
      </c>
      <c r="DR9" s="2">
        <v>186.09</v>
      </c>
      <c r="DS9" s="2">
        <v>207.84</v>
      </c>
      <c r="DT9" s="2">
        <v>205.96</v>
      </c>
      <c r="DU9" s="2">
        <v>220.01</v>
      </c>
      <c r="DV9" s="2">
        <v>238.91</v>
      </c>
      <c r="DW9" s="2">
        <v>246.44</v>
      </c>
      <c r="DX9" s="2">
        <v>269.01</v>
      </c>
      <c r="DY9" s="2">
        <v>285.17</v>
      </c>
      <c r="DZ9" s="2">
        <v>315.39</v>
      </c>
      <c r="EA9" s="2">
        <v>328.61</v>
      </c>
      <c r="EB9" s="2">
        <v>305.38</v>
      </c>
      <c r="EC9" s="2">
        <v>322.45</v>
      </c>
      <c r="ED9" s="2">
        <v>337.62</v>
      </c>
      <c r="EE9" s="2">
        <v>365.54</v>
      </c>
      <c r="EF9" s="2">
        <v>350.31</v>
      </c>
      <c r="EG9" s="2">
        <v>356.02</v>
      </c>
      <c r="EH9" s="2">
        <v>328.85</v>
      </c>
      <c r="EI9" s="2">
        <v>344.15000000000003</v>
      </c>
      <c r="EJ9" s="2">
        <v>369.01</v>
      </c>
      <c r="EK9" s="2">
        <v>322.63</v>
      </c>
      <c r="EL9" s="2">
        <v>336.08</v>
      </c>
      <c r="EM9" s="2">
        <v>368.73</v>
      </c>
      <c r="EN9" s="2">
        <v>420.19</v>
      </c>
      <c r="EO9" s="2">
        <v>370.08</v>
      </c>
      <c r="EP9" s="2">
        <v>412.48</v>
      </c>
      <c r="EQ9" s="2">
        <v>379.33</v>
      </c>
      <c r="ER9" s="2">
        <v>371.59000000000003</v>
      </c>
      <c r="ES9" s="2">
        <v>389.01</v>
      </c>
      <c r="ET9" s="2">
        <v>408.02</v>
      </c>
      <c r="EU9" s="2">
        <v>400.25</v>
      </c>
      <c r="EV9" s="2">
        <v>376.93</v>
      </c>
      <c r="EW9" s="2">
        <v>397.92</v>
      </c>
      <c r="EX9" s="2">
        <v>433.03000000000003</v>
      </c>
      <c r="EY9" s="2">
        <v>483.74</v>
      </c>
      <c r="EZ9" s="2">
        <v>475.7</v>
      </c>
      <c r="FA9" s="2">
        <v>487.45</v>
      </c>
      <c r="FB9" s="2">
        <v>481.58</v>
      </c>
      <c r="FC9" s="2">
        <v>506.79</v>
      </c>
      <c r="FD9" s="2">
        <v>557.86</v>
      </c>
      <c r="FE9" s="2">
        <v>595.19000000000005</v>
      </c>
      <c r="FF9" s="2">
        <v>628.34</v>
      </c>
      <c r="FG9" s="2">
        <v>636.22</v>
      </c>
      <c r="FH9" s="2">
        <v>653.95000000000005</v>
      </c>
      <c r="FI9" s="2">
        <v>669.63</v>
      </c>
      <c r="FJ9" s="2">
        <v>663.7</v>
      </c>
      <c r="FK9" s="2">
        <v>574.81000000000006</v>
      </c>
      <c r="FL9" s="2">
        <v>576.72</v>
      </c>
      <c r="FM9" s="2">
        <v>588.61</v>
      </c>
      <c r="FN9" s="2">
        <v>602.48</v>
      </c>
      <c r="FO9" s="2">
        <v>648.02</v>
      </c>
      <c r="FP9" s="2">
        <v>653.98</v>
      </c>
      <c r="FQ9" s="2">
        <v>735.48</v>
      </c>
      <c r="FR9" s="2">
        <v>723.64</v>
      </c>
      <c r="FS9" s="2">
        <v>773.47</v>
      </c>
      <c r="FT9" s="2">
        <v>729.62</v>
      </c>
      <c r="FU9" s="2">
        <v>729.68000000000006</v>
      </c>
      <c r="FV9" s="2">
        <v>733.68000000000006</v>
      </c>
      <c r="FW9" s="2">
        <v>793.65</v>
      </c>
      <c r="FX9" s="2">
        <v>777.71</v>
      </c>
      <c r="FY9" s="2">
        <v>771.69</v>
      </c>
      <c r="FZ9" s="2">
        <v>527.16</v>
      </c>
      <c r="GA9" s="2">
        <v>545.25</v>
      </c>
      <c r="GB9" s="2">
        <v>567.39</v>
      </c>
      <c r="GC9" s="2">
        <v>629.76</v>
      </c>
      <c r="GD9" s="2">
        <v>678.33</v>
      </c>
      <c r="GE9" s="2">
        <v>712.66</v>
      </c>
      <c r="GF9" s="2">
        <v>708.62</v>
      </c>
      <c r="GG9" s="2">
        <v>698.81000000000006</v>
      </c>
      <c r="GH9" s="2">
        <v>763.63</v>
      </c>
      <c r="GI9" s="2">
        <v>706.91</v>
      </c>
      <c r="GJ9" s="2">
        <v>666.74</v>
      </c>
      <c r="GK9" s="2">
        <v>687.07</v>
      </c>
      <c r="GL9" s="2">
        <v>721.63</v>
      </c>
      <c r="GM9" s="2">
        <v>718</v>
      </c>
      <c r="GN9" s="2">
        <v>742.47</v>
      </c>
      <c r="GO9" s="2">
        <v>777.15</v>
      </c>
      <c r="GP9" s="2">
        <v>771.58</v>
      </c>
      <c r="GQ9" s="2">
        <v>724.51</v>
      </c>
      <c r="GR9" s="2">
        <v>843.21</v>
      </c>
      <c r="GS9" s="2">
        <v>988.53</v>
      </c>
      <c r="GT9" s="2">
        <v>1186.23</v>
      </c>
      <c r="GU9" s="2">
        <v>1401.13</v>
      </c>
      <c r="GV9" s="2">
        <v>1194.83</v>
      </c>
      <c r="GW9" s="2">
        <v>1521.47</v>
      </c>
      <c r="GX9" s="2">
        <v>1332.3600000000001</v>
      </c>
      <c r="GY9" s="2">
        <v>1409.72</v>
      </c>
      <c r="GZ9" s="2">
        <v>1418.32</v>
      </c>
      <c r="HA9" s="2">
        <v>1375.34</v>
      </c>
      <c r="HB9" s="2">
        <v>1444.1100000000001</v>
      </c>
      <c r="HC9" s="2">
        <v>1375.34</v>
      </c>
      <c r="HD9" s="2">
        <v>1495.68</v>
      </c>
      <c r="HE9" s="2">
        <v>1736.3700000000001</v>
      </c>
      <c r="HF9" s="2">
        <v>1951.26</v>
      </c>
      <c r="HG9" s="2">
        <v>1779.3500000000001</v>
      </c>
      <c r="HH9" s="2">
        <v>1495.68</v>
      </c>
      <c r="HI9" s="2">
        <v>1383.94</v>
      </c>
      <c r="HJ9" s="2">
        <v>1530.07</v>
      </c>
      <c r="HK9" s="2">
        <v>1616.02</v>
      </c>
      <c r="HL9" s="2">
        <v>1684.79</v>
      </c>
      <c r="HM9" s="2">
        <v>2080.1999999999998</v>
      </c>
      <c r="HN9" s="2">
        <v>2166.16</v>
      </c>
      <c r="HO9" s="2">
        <v>2217.7400000000002</v>
      </c>
      <c r="HP9" s="2">
        <v>2157.56</v>
      </c>
      <c r="HQ9" s="2">
        <v>2355.27</v>
      </c>
      <c r="HR9" s="2">
        <v>2217.7400000000002</v>
      </c>
      <c r="HS9" s="2">
        <v>2604.5500000000002</v>
      </c>
      <c r="HT9" s="2">
        <v>2630.34</v>
      </c>
      <c r="HU9" s="2">
        <v>2613.15</v>
      </c>
      <c r="HV9" s="2">
        <v>2853.83</v>
      </c>
      <c r="HW9" s="2">
        <v>2810.85</v>
      </c>
      <c r="HX9" s="2">
        <v>3154.69</v>
      </c>
      <c r="HY9" s="2">
        <v>3403.9700000000003</v>
      </c>
      <c r="HZ9" s="2">
        <v>3661.84</v>
      </c>
      <c r="IA9" s="2">
        <v>3455.54</v>
      </c>
      <c r="IB9" s="2">
        <v>3489.92</v>
      </c>
      <c r="IC9" s="2">
        <v>3610.27</v>
      </c>
      <c r="ID9" s="2">
        <v>3232.05</v>
      </c>
      <c r="IE9" s="2">
        <v>3550.1</v>
      </c>
      <c r="IF9" s="2">
        <v>3042.94</v>
      </c>
      <c r="IG9" s="2">
        <v>3111.71</v>
      </c>
      <c r="IH9" s="2">
        <v>3300.81</v>
      </c>
      <c r="II9" s="2">
        <v>3266.4300000000003</v>
      </c>
      <c r="IJ9" s="2">
        <v>3455.54</v>
      </c>
      <c r="IK9" s="2">
        <v>3232.05</v>
      </c>
      <c r="IL9" s="2">
        <v>3060.13</v>
      </c>
      <c r="IM9" s="2">
        <v>3300.81</v>
      </c>
      <c r="IN9" s="2">
        <v>3214.86</v>
      </c>
      <c r="IO9" s="2">
        <v>3386.77</v>
      </c>
      <c r="IP9" s="2">
        <v>3421.16</v>
      </c>
      <c r="IQ9" s="2">
        <v>3507.12</v>
      </c>
      <c r="IR9" s="2">
        <v>3988.48</v>
      </c>
      <c r="IS9" s="2">
        <v>4074.44</v>
      </c>
      <c r="IT9" s="2">
        <v>4108.82</v>
      </c>
      <c r="IU9" s="2">
        <v>3782.1800000000003</v>
      </c>
      <c r="IV9" s="2">
        <v>4211.9800000000005</v>
      </c>
      <c r="IW9" s="2">
        <v>4263.55</v>
      </c>
      <c r="IX9" s="2">
        <v>4108.82</v>
      </c>
      <c r="IY9" s="2">
        <v>3868.14</v>
      </c>
      <c r="IZ9" s="2">
        <v>4005.6800000000003</v>
      </c>
      <c r="JA9" s="2">
        <v>3850.9500000000003</v>
      </c>
      <c r="JB9" s="2">
        <v>3885.33</v>
      </c>
      <c r="JC9" s="2">
        <v>4332.32</v>
      </c>
      <c r="JD9" s="2">
        <v>4951.22</v>
      </c>
      <c r="JE9" s="2">
        <v>4401.09</v>
      </c>
      <c r="JF9" s="2">
        <v>4727.7300000000005</v>
      </c>
      <c r="JG9" s="2">
        <v>4727.7300000000005</v>
      </c>
      <c r="JH9" s="2">
        <v>4985.6099999999997</v>
      </c>
      <c r="JI9" s="2">
        <v>5484.16</v>
      </c>
      <c r="JJ9" s="2">
        <v>5793.62</v>
      </c>
      <c r="JK9" s="2">
        <v>5896.77</v>
      </c>
      <c r="JL9" s="2">
        <v>6120.26</v>
      </c>
      <c r="JM9" s="2">
        <v>6017.11</v>
      </c>
      <c r="JN9" s="2">
        <v>6171.84</v>
      </c>
      <c r="JO9" s="2">
        <v>6997.04</v>
      </c>
      <c r="JP9" s="2">
        <v>7168.96</v>
      </c>
      <c r="JQ9" s="2">
        <v>7529.9800000000005</v>
      </c>
      <c r="JR9" s="2">
        <v>7289.3</v>
      </c>
      <c r="JS9" s="2">
        <v>8286.42</v>
      </c>
      <c r="JT9" s="2">
        <v>7736.28</v>
      </c>
      <c r="JU9" s="2">
        <v>8355.18</v>
      </c>
      <c r="JV9" s="2">
        <v>8080.12</v>
      </c>
      <c r="JW9" s="2">
        <v>9008.4699999999993</v>
      </c>
      <c r="JX9" s="2">
        <v>9489.84</v>
      </c>
      <c r="JY9" s="2">
        <v>9627.3700000000008</v>
      </c>
      <c r="JZ9" s="2">
        <v>9524.2199999999993</v>
      </c>
      <c r="KA9" s="2">
        <v>9902.44</v>
      </c>
      <c r="KB9" s="2">
        <v>10418.19</v>
      </c>
      <c r="KC9" s="2">
        <v>10349.43</v>
      </c>
      <c r="KD9" s="2">
        <v>10762.03</v>
      </c>
      <c r="KE9" s="2">
        <v>11621.61</v>
      </c>
      <c r="KF9" s="2">
        <v>11415.31</v>
      </c>
      <c r="KG9" s="2">
        <v>11862.300000000001</v>
      </c>
      <c r="KH9" s="2">
        <v>11243.39</v>
      </c>
      <c r="KI9" s="2">
        <v>12309.28</v>
      </c>
      <c r="KJ9" s="2">
        <v>12996.95</v>
      </c>
      <c r="KK9" s="2">
        <v>12549.970000000001</v>
      </c>
      <c r="KL9" s="2">
        <v>13048.53</v>
      </c>
      <c r="KM9" s="2">
        <v>12928.19</v>
      </c>
      <c r="KN9" s="2">
        <v>14269.14</v>
      </c>
      <c r="KO9" s="2">
        <v>15266.26</v>
      </c>
      <c r="KP9" s="2">
        <v>14509.82</v>
      </c>
      <c r="KQ9" s="2">
        <v>16039.890000000001</v>
      </c>
      <c r="KR9" s="2">
        <v>16985.439999999999</v>
      </c>
      <c r="KS9" s="2">
        <v>17466.8</v>
      </c>
      <c r="KT9" s="2">
        <v>18515.5</v>
      </c>
      <c r="KU9" s="2">
        <v>17981.18</v>
      </c>
      <c r="KV9" s="2">
        <v>17398.04</v>
      </c>
      <c r="KW9" s="2">
        <v>14372.29</v>
      </c>
      <c r="KX9" s="2">
        <v>9833.67</v>
      </c>
      <c r="KY9" s="2">
        <v>10830.79</v>
      </c>
      <c r="KZ9" s="2">
        <v>10039.969999999999</v>
      </c>
      <c r="LA9" s="2">
        <v>8595.8700000000008</v>
      </c>
      <c r="LB9" s="2">
        <v>9575.8000000000011</v>
      </c>
      <c r="LC9" s="2">
        <v>12859.42</v>
      </c>
      <c r="LD9" s="2">
        <v>14045.65</v>
      </c>
      <c r="LE9" s="2">
        <v>14784.89</v>
      </c>
      <c r="LF9" s="2">
        <v>13564.28</v>
      </c>
      <c r="LG9" s="2">
        <v>13443.94</v>
      </c>
      <c r="LH9" s="2">
        <v>16779.14</v>
      </c>
      <c r="LI9" s="2">
        <v>17557.060000000001</v>
      </c>
      <c r="LJ9" s="2">
        <v>17862.21</v>
      </c>
      <c r="LK9" s="2">
        <v>17759.060000000001</v>
      </c>
      <c r="LL9" s="2">
        <v>16211.81</v>
      </c>
      <c r="LM9" s="2">
        <v>14561.4</v>
      </c>
      <c r="LN9" s="2">
        <v>14836.470000000001</v>
      </c>
      <c r="LO9" s="2">
        <v>12670.31</v>
      </c>
      <c r="LP9" s="2">
        <v>14355.1</v>
      </c>
      <c r="LQ9" s="2">
        <v>14956.81</v>
      </c>
      <c r="LR9" s="2">
        <v>14028.460000000001</v>
      </c>
      <c r="LS9" s="2">
        <v>15197.5</v>
      </c>
      <c r="LT9" s="2">
        <v>14939.62</v>
      </c>
      <c r="LU9" s="2">
        <v>15713.25</v>
      </c>
      <c r="LV9" s="2">
        <v>14784.89</v>
      </c>
      <c r="LW9" s="2">
        <v>14148.800000000001</v>
      </c>
      <c r="LX9" s="2">
        <v>13873.73</v>
      </c>
      <c r="LY9" s="2">
        <v>12309.28</v>
      </c>
      <c r="LZ9" s="2">
        <v>13272.02</v>
      </c>
      <c r="MA9" s="2">
        <v>9163.2000000000007</v>
      </c>
      <c r="MB9" s="2">
        <v>8561.48</v>
      </c>
      <c r="MC9" s="2">
        <v>8730.65</v>
      </c>
      <c r="MD9" s="2">
        <v>10724.89</v>
      </c>
      <c r="ME9" s="2">
        <v>8953.4500000000007</v>
      </c>
      <c r="MF9" s="2">
        <v>10653.380000000001</v>
      </c>
      <c r="MG9" s="2">
        <v>11341.04</v>
      </c>
      <c r="MH9" s="2">
        <v>10361.800000000001</v>
      </c>
      <c r="MI9" s="2">
        <v>11272.28</v>
      </c>
      <c r="MJ9" s="2">
        <v>11052.22</v>
      </c>
      <c r="MK9" s="2">
        <v>9951.9500000000007</v>
      </c>
      <c r="ML9" s="2">
        <v>11456.57</v>
      </c>
      <c r="MM9" s="2">
        <v>12543.09</v>
      </c>
      <c r="MN9" s="2">
        <v>11247.52</v>
      </c>
      <c r="MO9" s="2">
        <v>11277.78</v>
      </c>
      <c r="MP9" s="2">
        <v>12471.57</v>
      </c>
      <c r="MQ9" s="2">
        <v>12950.19</v>
      </c>
      <c r="MR9" s="2">
        <v>12108.48</v>
      </c>
      <c r="MS9" s="2">
        <v>12023.210000000001</v>
      </c>
      <c r="MT9" s="2">
        <v>10653.380000000001</v>
      </c>
      <c r="MU9" s="2">
        <v>4632.1400000000003</v>
      </c>
      <c r="MV9" s="2">
        <v>4260.8</v>
      </c>
      <c r="MW9" s="2">
        <v>4775.17</v>
      </c>
      <c r="MX9" s="2">
        <v>4373.58</v>
      </c>
      <c r="MY9" s="2">
        <v>10078.48</v>
      </c>
      <c r="MZ9" s="2">
        <v>10480.08</v>
      </c>
      <c r="NA9" s="2">
        <v>10375.550000000001</v>
      </c>
      <c r="NB9" s="2">
        <v>9943.7000000000007</v>
      </c>
      <c r="NC9" s="2">
        <v>11277.78</v>
      </c>
      <c r="ND9" s="2">
        <v>11907.68</v>
      </c>
      <c r="NE9" s="2">
        <v>11959.95</v>
      </c>
      <c r="NF9" s="2">
        <v>13368.29</v>
      </c>
      <c r="NG9" s="2">
        <v>12991.45</v>
      </c>
      <c r="NH9" s="2">
        <v>13563.59</v>
      </c>
      <c r="NI9" s="2">
        <v>13453.56</v>
      </c>
      <c r="NJ9" s="2">
        <v>14724.380000000001</v>
      </c>
      <c r="NK9" s="2">
        <v>14672.11</v>
      </c>
      <c r="NL9" s="2">
        <v>14589.59</v>
      </c>
      <c r="NM9" s="2">
        <v>13621.35</v>
      </c>
      <c r="NN9" s="2">
        <v>13962.44</v>
      </c>
      <c r="NO9" s="2">
        <v>14248.51</v>
      </c>
      <c r="NP9" s="2">
        <v>13519.58</v>
      </c>
      <c r="NQ9" s="2">
        <v>14066.960000000001</v>
      </c>
      <c r="NR9" s="2">
        <v>14044.960000000001</v>
      </c>
      <c r="NS9" s="2">
        <v>12947.44</v>
      </c>
      <c r="NT9" s="2">
        <v>13646.11</v>
      </c>
      <c r="NU9" s="2">
        <v>12804.4</v>
      </c>
      <c r="NV9" s="2">
        <v>13808.4</v>
      </c>
      <c r="NW9" s="2">
        <v>14226.5</v>
      </c>
      <c r="NX9" s="2">
        <v>14771.14</v>
      </c>
      <c r="NY9" s="2">
        <v>14344.78</v>
      </c>
      <c r="NZ9" s="2">
        <v>14375.04</v>
      </c>
      <c r="OA9" s="2">
        <v>14311.78</v>
      </c>
      <c r="OB9" s="2">
        <v>13519.58</v>
      </c>
      <c r="OC9" s="2">
        <v>14276.02</v>
      </c>
      <c r="OD9" s="2">
        <v>13764.39</v>
      </c>
      <c r="OE9" s="2">
        <v>14837.15</v>
      </c>
      <c r="OF9" s="2">
        <v>13750.64</v>
      </c>
      <c r="OG9" s="2">
        <v>12859.42</v>
      </c>
      <c r="OH9" s="2">
        <v>13907.43</v>
      </c>
      <c r="OI9" s="2">
        <v>14531.83</v>
      </c>
      <c r="OJ9" s="2">
        <v>15450.56</v>
      </c>
      <c r="OK9" s="2">
        <v>14878.41</v>
      </c>
      <c r="OL9" s="2">
        <v>15907.380000000001</v>
      </c>
      <c r="OM9" s="2">
        <v>16147.32</v>
      </c>
      <c r="ON9" s="2">
        <v>15060.710000000001</v>
      </c>
      <c r="OO9" s="2">
        <v>14487.73</v>
      </c>
      <c r="OP9" s="2">
        <v>14493.26</v>
      </c>
      <c r="OQ9" s="2">
        <v>13342.65</v>
      </c>
      <c r="OR9" s="2">
        <v>14599.11</v>
      </c>
      <c r="OS9" s="2">
        <v>14915.34</v>
      </c>
      <c r="OT9" s="2">
        <v>16357.77</v>
      </c>
      <c r="OU9" s="2">
        <v>16449.04</v>
      </c>
      <c r="OV9" s="2">
        <v>18053.62</v>
      </c>
      <c r="OW9" s="2">
        <v>18295.55</v>
      </c>
      <c r="OX9" s="2">
        <v>17585.22</v>
      </c>
      <c r="OY9" s="2">
        <v>17774.91</v>
      </c>
      <c r="OZ9" s="2">
        <v>18360.71</v>
      </c>
      <c r="PA9" s="2">
        <v>17953.330000000002</v>
      </c>
      <c r="PB9" s="2">
        <v>17611.95</v>
      </c>
      <c r="PC9" s="2">
        <v>14634.66</v>
      </c>
      <c r="PD9" s="2">
        <v>14802.550000000001</v>
      </c>
      <c r="PE9" s="2">
        <v>15023.16</v>
      </c>
      <c r="PF9" s="2">
        <v>13663.550000000001</v>
      </c>
      <c r="PG9" s="2">
        <v>13084.87</v>
      </c>
      <c r="PH9" s="2">
        <v>12870.04</v>
      </c>
      <c r="PI9" s="2">
        <v>14901.25</v>
      </c>
      <c r="PJ9" s="2">
        <v>13970.28</v>
      </c>
      <c r="PK9" s="2">
        <v>15194.52</v>
      </c>
      <c r="PL9" s="2">
        <v>13907.53</v>
      </c>
      <c r="PM9" s="2">
        <v>13539</v>
      </c>
      <c r="PN9" s="2">
        <v>10496.24</v>
      </c>
      <c r="PO9" s="2">
        <v>12370.970000000001</v>
      </c>
      <c r="PP9" s="2">
        <v>14074.76</v>
      </c>
      <c r="PQ9" s="2">
        <v>12413.36</v>
      </c>
      <c r="PR9" s="2">
        <v>9699.3700000000008</v>
      </c>
      <c r="PS9" s="2">
        <v>8525.6</v>
      </c>
      <c r="PT9" s="2">
        <v>8801.07</v>
      </c>
      <c r="PU9" s="2">
        <v>7791.1100000000006</v>
      </c>
      <c r="PV9" s="2">
        <v>6192.49</v>
      </c>
      <c r="PW9" s="2">
        <v>8545.39</v>
      </c>
      <c r="PX9" s="2">
        <v>11170.25</v>
      </c>
      <c r="PY9" s="2">
        <v>12091.87</v>
      </c>
      <c r="PZ9" s="2">
        <v>11020.130000000001</v>
      </c>
      <c r="QA9" s="2">
        <v>11119.880000000001</v>
      </c>
      <c r="QB9" s="2">
        <v>10697.380000000001</v>
      </c>
      <c r="QC9" s="2">
        <v>11093.14</v>
      </c>
      <c r="QD9" s="2">
        <v>11607.04</v>
      </c>
      <c r="QE9" s="2">
        <v>13449.99</v>
      </c>
      <c r="QF9" s="2">
        <v>12980.87</v>
      </c>
      <c r="QG9" s="2">
        <v>11947.630000000001</v>
      </c>
      <c r="QH9" s="2">
        <v>12339.550000000001</v>
      </c>
      <c r="QI9" s="2">
        <v>12739.050000000001</v>
      </c>
      <c r="QJ9" s="2">
        <v>12948.08</v>
      </c>
      <c r="QK9" s="2">
        <v>12398.630000000001</v>
      </c>
      <c r="QL9" s="2">
        <v>11707.81</v>
      </c>
      <c r="QM9" s="2">
        <v>13407.82</v>
      </c>
      <c r="QN9" s="2">
        <v>12604.2</v>
      </c>
      <c r="QO9" s="2">
        <v>13740.7</v>
      </c>
      <c r="QP9" s="2">
        <v>14115.49</v>
      </c>
      <c r="QQ9" s="2">
        <v>14576.130000000001</v>
      </c>
      <c r="QR9" s="2">
        <v>15658.09</v>
      </c>
      <c r="QS9" s="2">
        <v>16746.13</v>
      </c>
      <c r="QT9" s="2">
        <v>16442.21</v>
      </c>
      <c r="QU9" s="2">
        <v>16430</v>
      </c>
      <c r="QV9" s="2">
        <v>15745.93</v>
      </c>
      <c r="QW9" s="2">
        <v>13756.09</v>
      </c>
      <c r="QX9" s="2">
        <v>14658.83</v>
      </c>
      <c r="QY9" s="2">
        <v>12601.550000000001</v>
      </c>
      <c r="QZ9" s="2">
        <v>10977.41</v>
      </c>
      <c r="RA9" s="2">
        <v>9653.93</v>
      </c>
      <c r="RB9" s="2">
        <v>10977.41</v>
      </c>
      <c r="RC9" s="2">
        <v>11102</v>
      </c>
      <c r="RD9" s="2">
        <v>10721.960000000001</v>
      </c>
      <c r="RE9" s="2">
        <v>12472.62</v>
      </c>
      <c r="RF9" s="2">
        <v>12404.710000000001</v>
      </c>
      <c r="RG9" s="2">
        <v>12178.95</v>
      </c>
      <c r="RH9" s="2">
        <v>11884.19</v>
      </c>
      <c r="RI9" s="2">
        <v>9649.2100000000009</v>
      </c>
      <c r="RJ9" s="2">
        <v>9826.26</v>
      </c>
      <c r="RK9" s="2">
        <v>8315.01</v>
      </c>
      <c r="RL9" s="2">
        <v>9103.66</v>
      </c>
      <c r="RM9" s="2">
        <v>9792.66</v>
      </c>
      <c r="RN9" s="2">
        <v>10634.77</v>
      </c>
      <c r="RO9" s="2">
        <v>10632.800000000001</v>
      </c>
      <c r="RP9" s="2">
        <v>11532.79</v>
      </c>
      <c r="RQ9" s="2">
        <v>12265.65</v>
      </c>
      <c r="RR9" s="2">
        <v>14472.710000000001</v>
      </c>
      <c r="RS9" s="2">
        <v>14905.98</v>
      </c>
      <c r="RT9" s="2">
        <v>14078.23</v>
      </c>
      <c r="RU9" s="2">
        <v>15856.6</v>
      </c>
      <c r="RV9" s="2">
        <v>16028.48</v>
      </c>
      <c r="RW9" s="2">
        <v>19741.36</v>
      </c>
      <c r="RX9" s="2">
        <v>18466.89</v>
      </c>
      <c r="RY9" s="2">
        <v>17712.59</v>
      </c>
      <c r="RZ9" s="2">
        <v>20383.84</v>
      </c>
      <c r="SA9" s="2">
        <v>20775.72</v>
      </c>
      <c r="SB9" s="2">
        <v>22119.39</v>
      </c>
      <c r="SC9" s="2">
        <v>19693.02</v>
      </c>
      <c r="SD9" s="2">
        <v>22158.74</v>
      </c>
      <c r="SE9" s="2">
        <v>22018.55</v>
      </c>
      <c r="SF9" s="2">
        <v>21853.99</v>
      </c>
      <c r="SG9" s="2">
        <v>21807.91</v>
      </c>
      <c r="SH9" s="2">
        <v>22160.21</v>
      </c>
      <c r="SI9" s="2">
        <v>21380.34</v>
      </c>
      <c r="SJ9" s="2">
        <v>24116.49</v>
      </c>
      <c r="SK9" s="2">
        <v>22332.83</v>
      </c>
      <c r="SL9" s="2">
        <v>24103.8</v>
      </c>
      <c r="SM9" s="2">
        <v>26199.79</v>
      </c>
      <c r="SN9" s="2">
        <v>28414.58</v>
      </c>
      <c r="SO9" s="2">
        <v>26950.600000000002</v>
      </c>
      <c r="SP9" s="2">
        <v>31615.38</v>
      </c>
      <c r="SQ9" s="2">
        <v>30088.74</v>
      </c>
      <c r="SR9" s="2">
        <v>31316.57</v>
      </c>
    </row>
    <row r="10" spans="2:512" ht="16.5" x14ac:dyDescent="0.3">
      <c r="B10" s="27"/>
      <c r="C10" s="2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</row>
    <row r="11" spans="2:512" ht="16.5" x14ac:dyDescent="0.3">
      <c r="B11" s="27"/>
      <c r="C11" s="2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opLeftCell="A3" workbookViewId="0">
      <pane xSplit="11520" ySplit="2790" topLeftCell="R142" activePane="bottomLeft"/>
      <selection activeCell="C3" sqref="C1:V1048576"/>
      <selection pane="bottomLeft" activeCell="B153" sqref="B153"/>
      <selection pane="topRight" activeCell="V7" sqref="V7"/>
      <selection pane="bottomRight" activeCell="T134" sqref="T134"/>
    </sheetView>
  </sheetViews>
  <sheetFormatPr defaultRowHeight="15" x14ac:dyDescent="0.25"/>
  <cols>
    <col min="1" max="2" width="16" customWidth="1"/>
    <col min="3" max="22" width="11.7109375" customWidth="1"/>
    <col min="257" max="278" width="16" customWidth="1"/>
    <col min="513" max="534" width="16" customWidth="1"/>
    <col min="769" max="790" width="16" customWidth="1"/>
    <col min="1025" max="1046" width="16" customWidth="1"/>
    <col min="1281" max="1302" width="16" customWidth="1"/>
    <col min="1537" max="1558" width="16" customWidth="1"/>
    <col min="1793" max="1814" width="16" customWidth="1"/>
    <col min="2049" max="2070" width="16" customWidth="1"/>
    <col min="2305" max="2326" width="16" customWidth="1"/>
    <col min="2561" max="2582" width="16" customWidth="1"/>
    <col min="2817" max="2838" width="16" customWidth="1"/>
    <col min="3073" max="3094" width="16" customWidth="1"/>
    <col min="3329" max="3350" width="16" customWidth="1"/>
    <col min="3585" max="3606" width="16" customWidth="1"/>
    <col min="3841" max="3862" width="16" customWidth="1"/>
    <col min="4097" max="4118" width="16" customWidth="1"/>
    <col min="4353" max="4374" width="16" customWidth="1"/>
    <col min="4609" max="4630" width="16" customWidth="1"/>
    <col min="4865" max="4886" width="16" customWidth="1"/>
    <col min="5121" max="5142" width="16" customWidth="1"/>
    <col min="5377" max="5398" width="16" customWidth="1"/>
    <col min="5633" max="5654" width="16" customWidth="1"/>
    <col min="5889" max="5910" width="16" customWidth="1"/>
    <col min="6145" max="6166" width="16" customWidth="1"/>
    <col min="6401" max="6422" width="16" customWidth="1"/>
    <col min="6657" max="6678" width="16" customWidth="1"/>
    <col min="6913" max="6934" width="16" customWidth="1"/>
    <col min="7169" max="7190" width="16" customWidth="1"/>
    <col min="7425" max="7446" width="16" customWidth="1"/>
    <col min="7681" max="7702" width="16" customWidth="1"/>
    <col min="7937" max="7958" width="16" customWidth="1"/>
    <col min="8193" max="8214" width="16" customWidth="1"/>
    <col min="8449" max="8470" width="16" customWidth="1"/>
    <col min="8705" max="8726" width="16" customWidth="1"/>
    <col min="8961" max="8982" width="16" customWidth="1"/>
    <col min="9217" max="9238" width="16" customWidth="1"/>
    <col min="9473" max="9494" width="16" customWidth="1"/>
    <col min="9729" max="9750" width="16" customWidth="1"/>
    <col min="9985" max="10006" width="16" customWidth="1"/>
    <col min="10241" max="10262" width="16" customWidth="1"/>
    <col min="10497" max="10518" width="16" customWidth="1"/>
    <col min="10753" max="10774" width="16" customWidth="1"/>
    <col min="11009" max="11030" width="16" customWidth="1"/>
    <col min="11265" max="11286" width="16" customWidth="1"/>
    <col min="11521" max="11542" width="16" customWidth="1"/>
    <col min="11777" max="11798" width="16" customWidth="1"/>
    <col min="12033" max="12054" width="16" customWidth="1"/>
    <col min="12289" max="12310" width="16" customWidth="1"/>
    <col min="12545" max="12566" width="16" customWidth="1"/>
    <col min="12801" max="12822" width="16" customWidth="1"/>
    <col min="13057" max="13078" width="16" customWidth="1"/>
    <col min="13313" max="13334" width="16" customWidth="1"/>
    <col min="13569" max="13590" width="16" customWidth="1"/>
    <col min="13825" max="13846" width="16" customWidth="1"/>
    <col min="14081" max="14102" width="16" customWidth="1"/>
    <col min="14337" max="14358" width="16" customWidth="1"/>
    <col min="14593" max="14614" width="16" customWidth="1"/>
    <col min="14849" max="14870" width="16" customWidth="1"/>
    <col min="15105" max="15126" width="16" customWidth="1"/>
    <col min="15361" max="15382" width="16" customWidth="1"/>
    <col min="15617" max="15638" width="16" customWidth="1"/>
    <col min="15873" max="15894" width="16" customWidth="1"/>
    <col min="16129" max="16150" width="16" customWidth="1"/>
  </cols>
  <sheetData>
    <row r="1" spans="1:22" ht="18" customHeight="1" x14ac:dyDescent="0.25">
      <c r="A1" s="10" t="s">
        <v>4</v>
      </c>
      <c r="B1" s="10"/>
      <c r="C1" s="10"/>
      <c r="D1" s="10"/>
      <c r="E1" s="10"/>
      <c r="F1" s="10"/>
    </row>
    <row r="3" spans="1:22" x14ac:dyDescent="0.25">
      <c r="A3" s="5" t="s">
        <v>5</v>
      </c>
      <c r="B3" s="6" t="s">
        <v>6</v>
      </c>
      <c r="C3" s="5" t="s">
        <v>7</v>
      </c>
      <c r="D3" s="6" t="s">
        <v>8</v>
      </c>
      <c r="E3" s="5" t="s">
        <v>9</v>
      </c>
      <c r="F3" s="11" t="s">
        <v>10</v>
      </c>
      <c r="G3" s="11"/>
      <c r="H3" s="5" t="s">
        <v>11</v>
      </c>
      <c r="I3" s="7">
        <v>10287.6</v>
      </c>
      <c r="J3" s="5" t="s">
        <v>12</v>
      </c>
      <c r="K3" s="8">
        <v>1000000</v>
      </c>
    </row>
    <row r="4" spans="1:22" x14ac:dyDescent="0.25">
      <c r="A4" s="5" t="s">
        <v>13</v>
      </c>
      <c r="B4" s="6" t="s">
        <v>14</v>
      </c>
      <c r="C4" s="5" t="s">
        <v>15</v>
      </c>
      <c r="D4" s="6" t="s">
        <v>16</v>
      </c>
      <c r="E4" s="5" t="s">
        <v>17</v>
      </c>
      <c r="F4" s="11" t="s">
        <v>18</v>
      </c>
      <c r="G4" s="11"/>
      <c r="H4" s="5" t="s">
        <v>19</v>
      </c>
      <c r="I4" s="7">
        <v>210.166</v>
      </c>
    </row>
    <row r="6" spans="1:22" s="13" customFormat="1" x14ac:dyDescent="0.25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3" customFormat="1" ht="34.5" x14ac:dyDescent="0.25">
      <c r="C7" s="14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4" t="s">
        <v>27</v>
      </c>
      <c r="J7" s="14" t="s">
        <v>28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</row>
    <row r="8" spans="1:22" s="13" customFormat="1" x14ac:dyDescent="0.25">
      <c r="A8" s="12" t="s">
        <v>41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13" customFormat="1" x14ac:dyDescent="0.25">
      <c r="A9" s="15" t="s">
        <v>42</v>
      </c>
      <c r="B9" s="15"/>
      <c r="C9" s="16">
        <v>322.60000000000002</v>
      </c>
      <c r="D9" s="16">
        <v>992.4</v>
      </c>
      <c r="E9" s="16">
        <v>679.6</v>
      </c>
      <c r="F9" s="16">
        <v>724.2</v>
      </c>
      <c r="G9" s="16">
        <v>676.2</v>
      </c>
      <c r="H9" s="16">
        <v>694.7</v>
      </c>
      <c r="I9" s="16">
        <v>128.9</v>
      </c>
      <c r="J9" s="16">
        <v>430.3</v>
      </c>
      <c r="K9" s="16">
        <v>407</v>
      </c>
      <c r="L9" s="16">
        <v>499.9</v>
      </c>
      <c r="M9" s="16">
        <v>412.1</v>
      </c>
      <c r="N9" s="16">
        <v>365</v>
      </c>
      <c r="O9" s="16">
        <v>126.751</v>
      </c>
      <c r="P9" s="16">
        <v>13.805</v>
      </c>
      <c r="Q9" s="16">
        <v>11.228999999999999</v>
      </c>
      <c r="R9" s="16">
        <v>13.672000000000001</v>
      </c>
      <c r="S9" s="16">
        <v>44.985999999999997</v>
      </c>
      <c r="T9" s="16">
        <v>35.481000000000002</v>
      </c>
      <c r="U9" s="16">
        <v>2.9849999999999999</v>
      </c>
      <c r="V9" s="16">
        <v>7.6609999999999996</v>
      </c>
    </row>
    <row r="10" spans="1:22" s="13" customFormat="1" x14ac:dyDescent="0.25">
      <c r="A10" s="15" t="s">
        <v>43</v>
      </c>
      <c r="B10" s="15"/>
      <c r="C10" s="16">
        <v>322.60000000000002</v>
      </c>
      <c r="D10" s="16">
        <v>992.4</v>
      </c>
      <c r="E10" s="16">
        <v>679.6</v>
      </c>
      <c r="F10" s="16">
        <v>703.6</v>
      </c>
      <c r="G10" s="16">
        <v>675.6</v>
      </c>
      <c r="H10" s="16">
        <v>694.5</v>
      </c>
      <c r="I10" s="17" t="s">
        <v>44</v>
      </c>
      <c r="J10" s="17" t="s">
        <v>44</v>
      </c>
      <c r="K10" s="16">
        <v>373.1</v>
      </c>
      <c r="L10" s="16">
        <v>455.8</v>
      </c>
      <c r="M10" s="16">
        <v>358</v>
      </c>
      <c r="N10" s="17" t="s">
        <v>44</v>
      </c>
      <c r="O10" s="17" t="s">
        <v>44</v>
      </c>
      <c r="P10" s="17" t="s">
        <v>44</v>
      </c>
      <c r="Q10" s="17" t="s">
        <v>44</v>
      </c>
      <c r="R10" s="17" t="s">
        <v>44</v>
      </c>
      <c r="S10" s="17" t="s">
        <v>44</v>
      </c>
      <c r="T10" s="17" t="s">
        <v>44</v>
      </c>
      <c r="U10" s="17" t="s">
        <v>44</v>
      </c>
      <c r="V10" s="16">
        <v>1.5269999999999999</v>
      </c>
    </row>
    <row r="11" spans="1:22" s="13" customFormat="1" x14ac:dyDescent="0.25">
      <c r="A11" s="15" t="s">
        <v>45</v>
      </c>
      <c r="B11" s="15"/>
      <c r="C11" s="17" t="s">
        <v>44</v>
      </c>
      <c r="D11" s="17" t="s">
        <v>44</v>
      </c>
      <c r="E11" s="17" t="s">
        <v>44</v>
      </c>
      <c r="F11" s="16">
        <v>20.6</v>
      </c>
      <c r="G11" s="16">
        <v>0.6</v>
      </c>
      <c r="H11" s="16">
        <v>0.2</v>
      </c>
      <c r="I11" s="17" t="s">
        <v>44</v>
      </c>
      <c r="J11" s="17" t="s">
        <v>44</v>
      </c>
      <c r="K11" s="16">
        <v>33.9</v>
      </c>
      <c r="L11" s="16">
        <v>44.1</v>
      </c>
      <c r="M11" s="16">
        <v>54.1</v>
      </c>
      <c r="N11" s="17" t="s">
        <v>44</v>
      </c>
      <c r="O11" s="17" t="s">
        <v>44</v>
      </c>
      <c r="P11" s="17" t="s">
        <v>44</v>
      </c>
      <c r="Q11" s="17" t="s">
        <v>44</v>
      </c>
      <c r="R11" s="17" t="s">
        <v>44</v>
      </c>
      <c r="S11" s="17" t="s">
        <v>44</v>
      </c>
      <c r="T11" s="17" t="s">
        <v>44</v>
      </c>
      <c r="U11" s="17" t="s">
        <v>44</v>
      </c>
      <c r="V11" s="16">
        <v>6.1340000000000003</v>
      </c>
    </row>
    <row r="12" spans="1:22" s="13" customFormat="1" x14ac:dyDescent="0.25">
      <c r="A12" s="15" t="s">
        <v>46</v>
      </c>
      <c r="B12" s="15"/>
      <c r="C12" s="16">
        <v>1406.2</v>
      </c>
      <c r="D12" s="16">
        <v>1274.3</v>
      </c>
      <c r="E12" s="16">
        <v>1313.9</v>
      </c>
      <c r="F12" s="16">
        <v>1314.2</v>
      </c>
      <c r="G12" s="16">
        <v>697.1</v>
      </c>
      <c r="H12" s="16">
        <v>666.7</v>
      </c>
      <c r="I12" s="16">
        <v>682.8</v>
      </c>
      <c r="J12" s="16">
        <v>789.8</v>
      </c>
      <c r="K12" s="16">
        <v>721.3</v>
      </c>
      <c r="L12" s="16">
        <v>674</v>
      </c>
      <c r="M12" s="16">
        <v>662.5</v>
      </c>
      <c r="N12" s="16">
        <v>615.20000000000005</v>
      </c>
      <c r="O12" s="16">
        <v>546.76099999999997</v>
      </c>
      <c r="P12" s="16">
        <v>418.161</v>
      </c>
      <c r="Q12" s="16">
        <v>505.935</v>
      </c>
      <c r="R12" s="16">
        <v>470.04599999999999</v>
      </c>
      <c r="S12" s="16">
        <v>453.12400000000002</v>
      </c>
      <c r="T12" s="16">
        <v>140.36199999999999</v>
      </c>
      <c r="U12" s="16">
        <v>132.46199999999999</v>
      </c>
      <c r="V12" s="16">
        <v>122.616</v>
      </c>
    </row>
    <row r="13" spans="1:22" s="13" customFormat="1" x14ac:dyDescent="0.25">
      <c r="A13" s="15" t="s">
        <v>47</v>
      </c>
      <c r="B13" s="15"/>
      <c r="C13" s="16">
        <v>695.3</v>
      </c>
      <c r="D13" s="16">
        <v>730.2</v>
      </c>
      <c r="E13" s="16">
        <v>728.9</v>
      </c>
      <c r="F13" s="16">
        <v>777.5</v>
      </c>
      <c r="G13" s="16">
        <v>495.8</v>
      </c>
      <c r="H13" s="16">
        <v>469.4</v>
      </c>
      <c r="I13" s="16">
        <v>564.29999999999995</v>
      </c>
      <c r="J13" s="16">
        <v>581.70000000000005</v>
      </c>
      <c r="K13" s="16">
        <v>509.4</v>
      </c>
      <c r="L13" s="16">
        <v>409.1</v>
      </c>
      <c r="M13" s="16">
        <v>417.9</v>
      </c>
      <c r="N13" s="16">
        <v>371.2</v>
      </c>
      <c r="O13" s="16">
        <v>329.44900000000001</v>
      </c>
      <c r="P13" s="16">
        <v>288.57</v>
      </c>
      <c r="Q13" s="16">
        <v>309.11599999999999</v>
      </c>
      <c r="R13" s="16">
        <v>245.934</v>
      </c>
      <c r="S13" s="16">
        <v>275.31200000000001</v>
      </c>
      <c r="T13" s="16">
        <v>58.895000000000003</v>
      </c>
      <c r="U13" s="16">
        <v>57.231000000000002</v>
      </c>
      <c r="V13" s="16">
        <v>54.5</v>
      </c>
    </row>
    <row r="14" spans="1:22" s="13" customFormat="1" x14ac:dyDescent="0.25">
      <c r="A14" s="15" t="s">
        <v>48</v>
      </c>
      <c r="B14" s="15"/>
      <c r="C14" s="16">
        <v>106.3</v>
      </c>
      <c r="D14" s="16">
        <v>116.6</v>
      </c>
      <c r="E14" s="16">
        <v>124.2</v>
      </c>
      <c r="F14" s="16">
        <v>150.80000000000001</v>
      </c>
      <c r="G14" s="16">
        <v>94.5</v>
      </c>
      <c r="H14" s="16">
        <v>90.1</v>
      </c>
      <c r="I14" s="16">
        <v>98.7</v>
      </c>
      <c r="J14" s="16">
        <v>114.6</v>
      </c>
      <c r="K14" s="16">
        <v>108.7</v>
      </c>
      <c r="L14" s="16">
        <v>97.9</v>
      </c>
      <c r="M14" s="16">
        <v>106.1</v>
      </c>
      <c r="N14" s="16">
        <v>88.1</v>
      </c>
      <c r="O14" s="16">
        <v>76.893000000000001</v>
      </c>
      <c r="P14" s="16">
        <v>69.311999999999998</v>
      </c>
      <c r="Q14" s="16">
        <v>72.537000000000006</v>
      </c>
      <c r="R14" s="16">
        <v>60.595999999999997</v>
      </c>
      <c r="S14" s="16">
        <v>63.805</v>
      </c>
      <c r="T14" s="16">
        <v>22.279</v>
      </c>
      <c r="U14" s="17" t="s">
        <v>44</v>
      </c>
      <c r="V14" s="17" t="s">
        <v>44</v>
      </c>
    </row>
    <row r="15" spans="1:22" s="13" customFormat="1" x14ac:dyDescent="0.25">
      <c r="A15" s="15" t="s">
        <v>49</v>
      </c>
      <c r="B15" s="15"/>
      <c r="C15" s="16">
        <v>101.5</v>
      </c>
      <c r="D15" s="16">
        <v>110.9</v>
      </c>
      <c r="E15" s="16">
        <v>117</v>
      </c>
      <c r="F15" s="16">
        <v>121</v>
      </c>
      <c r="G15" s="16">
        <v>112.6</v>
      </c>
      <c r="H15" s="16">
        <v>97.2</v>
      </c>
      <c r="I15" s="16">
        <v>116.6</v>
      </c>
      <c r="J15" s="16">
        <v>132.19999999999999</v>
      </c>
      <c r="K15" s="16">
        <v>107.7</v>
      </c>
      <c r="L15" s="16">
        <v>90.1</v>
      </c>
      <c r="M15" s="16">
        <v>87.2</v>
      </c>
      <c r="N15" s="16">
        <v>82.1</v>
      </c>
      <c r="O15" s="16">
        <v>71.287000000000006</v>
      </c>
      <c r="P15" s="16">
        <v>65.147999999999996</v>
      </c>
      <c r="Q15" s="16">
        <v>63.798000000000002</v>
      </c>
      <c r="R15" s="16">
        <v>43.021000000000001</v>
      </c>
      <c r="S15" s="16">
        <v>50.713999999999999</v>
      </c>
      <c r="T15" s="16">
        <v>2.2040000000000002</v>
      </c>
      <c r="U15" s="17" t="s">
        <v>44</v>
      </c>
      <c r="V15" s="17" t="s">
        <v>44</v>
      </c>
    </row>
    <row r="16" spans="1:22" s="13" customFormat="1" x14ac:dyDescent="0.25">
      <c r="A16" s="15" t="s">
        <v>50</v>
      </c>
      <c r="B16" s="15"/>
      <c r="C16" s="16">
        <v>487.5</v>
      </c>
      <c r="D16" s="16">
        <v>502.7</v>
      </c>
      <c r="E16" s="16">
        <v>539.1</v>
      </c>
      <c r="F16" s="16">
        <v>559</v>
      </c>
      <c r="G16" s="16">
        <v>337.8</v>
      </c>
      <c r="H16" s="16">
        <v>326.3</v>
      </c>
      <c r="I16" s="16">
        <v>405</v>
      </c>
      <c r="J16" s="16">
        <v>389</v>
      </c>
      <c r="K16" s="16">
        <v>341.7</v>
      </c>
      <c r="L16" s="16">
        <v>256.7</v>
      </c>
      <c r="M16" s="16">
        <v>249.5</v>
      </c>
      <c r="N16" s="16">
        <v>223.6</v>
      </c>
      <c r="O16" s="16">
        <v>198.44</v>
      </c>
      <c r="P16" s="16">
        <v>174.96799999999999</v>
      </c>
      <c r="Q16" s="16">
        <v>193.16900000000001</v>
      </c>
      <c r="R16" s="16">
        <v>157.34100000000001</v>
      </c>
      <c r="S16" s="16">
        <v>176.965</v>
      </c>
      <c r="T16" s="16">
        <v>38.444000000000003</v>
      </c>
      <c r="U16" s="17" t="s">
        <v>44</v>
      </c>
      <c r="V16" s="17" t="s">
        <v>44</v>
      </c>
    </row>
    <row r="17" spans="1:22" s="13" customFormat="1" x14ac:dyDescent="0.25">
      <c r="A17" s="15" t="s">
        <v>51</v>
      </c>
      <c r="B17" s="15"/>
      <c r="C17" s="17" t="s">
        <v>44</v>
      </c>
      <c r="D17" s="17" t="s">
        <v>44</v>
      </c>
      <c r="E17" s="16">
        <v>-51.4</v>
      </c>
      <c r="F17" s="16">
        <v>-53.3</v>
      </c>
      <c r="G17" s="16">
        <v>-49.1</v>
      </c>
      <c r="H17" s="16">
        <v>-44.2</v>
      </c>
      <c r="I17" s="16">
        <v>-56</v>
      </c>
      <c r="J17" s="16">
        <v>-54.1</v>
      </c>
      <c r="K17" s="16">
        <v>-48.7</v>
      </c>
      <c r="L17" s="16">
        <v>-35.6</v>
      </c>
      <c r="M17" s="16">
        <v>-24.9</v>
      </c>
      <c r="N17" s="16">
        <v>-22.6</v>
      </c>
      <c r="O17" s="16">
        <v>-17.170999999999999</v>
      </c>
      <c r="P17" s="16">
        <v>-20.858000000000001</v>
      </c>
      <c r="Q17" s="16">
        <v>-20.388000000000002</v>
      </c>
      <c r="R17" s="16">
        <v>-15.023999999999999</v>
      </c>
      <c r="S17" s="16">
        <v>-16.172000000000001</v>
      </c>
      <c r="T17" s="16">
        <v>-4.032</v>
      </c>
      <c r="U17" s="17" t="s">
        <v>44</v>
      </c>
      <c r="V17" s="17" t="s">
        <v>44</v>
      </c>
    </row>
    <row r="18" spans="1:22" s="13" customFormat="1" x14ac:dyDescent="0.25">
      <c r="A18" s="15" t="s">
        <v>52</v>
      </c>
      <c r="B18" s="15"/>
      <c r="C18" s="17" t="s">
        <v>44</v>
      </c>
      <c r="D18" s="17" t="s">
        <v>44</v>
      </c>
      <c r="E18" s="17" t="s">
        <v>44</v>
      </c>
      <c r="F18" s="17" t="s">
        <v>44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44</v>
      </c>
      <c r="O18" s="17" t="s">
        <v>44</v>
      </c>
      <c r="P18" s="17" t="s">
        <v>44</v>
      </c>
      <c r="Q18" s="17" t="s">
        <v>44</v>
      </c>
      <c r="R18" s="16">
        <v>9.9760000000000009</v>
      </c>
      <c r="S18" s="16">
        <v>11.316000000000001</v>
      </c>
      <c r="T18" s="16">
        <v>2.742</v>
      </c>
      <c r="U18" s="16">
        <v>1.095</v>
      </c>
      <c r="V18" s="16">
        <v>2.4700000000000002</v>
      </c>
    </row>
    <row r="19" spans="1:22" s="13" customFormat="1" x14ac:dyDescent="0.25">
      <c r="A19" s="15" t="s">
        <v>53</v>
      </c>
      <c r="B19" s="15"/>
      <c r="C19" s="16">
        <v>297</v>
      </c>
      <c r="D19" s="16">
        <v>462.6</v>
      </c>
      <c r="E19" s="16">
        <v>566.9</v>
      </c>
      <c r="F19" s="16">
        <v>534.29999999999995</v>
      </c>
      <c r="G19" s="16">
        <v>170.9</v>
      </c>
      <c r="H19" s="16">
        <v>242.6</v>
      </c>
      <c r="I19" s="16">
        <v>296.7</v>
      </c>
      <c r="J19" s="16">
        <v>134.30000000000001</v>
      </c>
      <c r="K19" s="16">
        <v>119</v>
      </c>
      <c r="L19" s="16">
        <v>112.4</v>
      </c>
      <c r="M19" s="16">
        <v>118.7</v>
      </c>
      <c r="N19" s="16">
        <v>76.400000000000006</v>
      </c>
      <c r="O19" s="16">
        <v>53.296999999999997</v>
      </c>
      <c r="P19" s="16">
        <v>55.816000000000003</v>
      </c>
      <c r="Q19" s="16">
        <v>50.8</v>
      </c>
      <c r="R19" s="16">
        <v>63.595999999999997</v>
      </c>
      <c r="S19" s="16">
        <v>59.875999999999998</v>
      </c>
      <c r="T19" s="16">
        <v>13.285</v>
      </c>
      <c r="U19" s="16">
        <v>13.193</v>
      </c>
      <c r="V19" s="16">
        <v>8.9120000000000008</v>
      </c>
    </row>
    <row r="20" spans="1:22" s="13" customFormat="1" x14ac:dyDescent="0.25">
      <c r="A20" s="12" t="s">
        <v>54</v>
      </c>
      <c r="B20" s="12"/>
      <c r="C20" s="18">
        <v>2721.1</v>
      </c>
      <c r="D20" s="18">
        <v>3459.5</v>
      </c>
      <c r="E20" s="18">
        <v>3289.3</v>
      </c>
      <c r="F20" s="18">
        <v>3350.2</v>
      </c>
      <c r="G20" s="18">
        <v>2040</v>
      </c>
      <c r="H20" s="18">
        <v>2073.4</v>
      </c>
      <c r="I20" s="18">
        <v>1672.7</v>
      </c>
      <c r="J20" s="18">
        <v>1936.1</v>
      </c>
      <c r="K20" s="18">
        <v>1756.7</v>
      </c>
      <c r="L20" s="18">
        <v>1695.4</v>
      </c>
      <c r="M20" s="18">
        <v>1611.2</v>
      </c>
      <c r="N20" s="18">
        <v>1427.8</v>
      </c>
      <c r="O20" s="18">
        <v>1056.258</v>
      </c>
      <c r="P20" s="18">
        <v>776.35199999999998</v>
      </c>
      <c r="Q20" s="18">
        <v>877.08</v>
      </c>
      <c r="R20" s="18">
        <v>803.22400000000005</v>
      </c>
      <c r="S20" s="18">
        <v>844.61400000000003</v>
      </c>
      <c r="T20" s="18">
        <v>250.76499999999999</v>
      </c>
      <c r="U20" s="18">
        <v>206.96600000000001</v>
      </c>
      <c r="V20" s="18">
        <v>196.15899999999999</v>
      </c>
    </row>
    <row r="21" spans="1:22" s="13" customFormat="1" x14ac:dyDescent="0.25">
      <c r="A21" s="15" t="s">
        <v>55</v>
      </c>
      <c r="B21" s="15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</row>
    <row r="22" spans="1:22" s="13" customFormat="1" x14ac:dyDescent="0.25">
      <c r="A22" s="15" t="s">
        <v>56</v>
      </c>
      <c r="B22" s="15"/>
      <c r="C22" s="17" t="s">
        <v>44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</row>
    <row r="23" spans="1:22" s="13" customFormat="1" x14ac:dyDescent="0.25">
      <c r="A23" s="15" t="s">
        <v>57</v>
      </c>
      <c r="B23" s="15"/>
      <c r="C23" s="16">
        <v>63.4</v>
      </c>
      <c r="D23" s="16">
        <v>10.5</v>
      </c>
      <c r="E23" s="16">
        <v>5.4</v>
      </c>
      <c r="F23" s="16">
        <v>0</v>
      </c>
      <c r="G23" s="16">
        <v>6</v>
      </c>
      <c r="H23" s="17" t="s">
        <v>44</v>
      </c>
      <c r="I23" s="16">
        <v>10.7</v>
      </c>
      <c r="J23" s="16">
        <v>40.799999999999997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s="13" customFormat="1" x14ac:dyDescent="0.25">
      <c r="A24" s="15" t="s">
        <v>58</v>
      </c>
      <c r="B24" s="15"/>
      <c r="C24" s="16">
        <v>970.6</v>
      </c>
      <c r="D24" s="16">
        <v>1134.5</v>
      </c>
      <c r="E24" s="16">
        <v>1194.2</v>
      </c>
      <c r="F24" s="16">
        <v>1269.2</v>
      </c>
      <c r="G24" s="16">
        <v>948.3</v>
      </c>
      <c r="H24" s="16">
        <v>1010.7</v>
      </c>
      <c r="I24" s="16">
        <v>1051.4000000000001</v>
      </c>
      <c r="J24" s="16">
        <v>1080.0999999999999</v>
      </c>
      <c r="K24" s="16">
        <v>970.1</v>
      </c>
      <c r="L24" s="16">
        <v>911.2</v>
      </c>
      <c r="M24" s="16">
        <v>1008.6</v>
      </c>
      <c r="N24" s="16">
        <v>1042.4000000000001</v>
      </c>
      <c r="O24" s="16">
        <v>1013.0170000000001</v>
      </c>
      <c r="P24" s="16">
        <v>1050.4380000000001</v>
      </c>
      <c r="Q24" s="16">
        <v>1032.1410000000001</v>
      </c>
      <c r="R24" s="16">
        <v>1023.409</v>
      </c>
      <c r="S24" s="16">
        <v>1116.5820000000001</v>
      </c>
      <c r="T24" s="16">
        <v>171.12700000000001</v>
      </c>
      <c r="U24" s="16">
        <v>174.56200000000001</v>
      </c>
      <c r="V24" s="16">
        <v>169.85599999999999</v>
      </c>
    </row>
    <row r="25" spans="1:22" s="13" customFormat="1" x14ac:dyDescent="0.25">
      <c r="A25" s="15" t="s">
        <v>59</v>
      </c>
      <c r="B25" s="15"/>
      <c r="C25" s="16">
        <v>3242.4</v>
      </c>
      <c r="D25" s="16">
        <v>3625.7</v>
      </c>
      <c r="E25" s="16">
        <v>3607.1</v>
      </c>
      <c r="F25" s="16">
        <v>3557.9</v>
      </c>
      <c r="G25" s="16">
        <v>3148.8</v>
      </c>
      <c r="H25" s="16">
        <v>3152.6</v>
      </c>
      <c r="I25" s="16">
        <v>3043.8</v>
      </c>
      <c r="J25" s="16">
        <v>3098.6</v>
      </c>
      <c r="K25" s="16">
        <v>2881.6</v>
      </c>
      <c r="L25" s="16">
        <v>2652.7</v>
      </c>
      <c r="M25" s="16">
        <v>2713.5</v>
      </c>
      <c r="N25" s="16">
        <v>2566.1999999999998</v>
      </c>
      <c r="O25" s="16">
        <v>2292.4609999999998</v>
      </c>
      <c r="P25" s="16">
        <v>2160.172</v>
      </c>
      <c r="Q25" s="16">
        <v>2043.4780000000001</v>
      </c>
      <c r="R25" s="16">
        <v>1946.1310000000001</v>
      </c>
      <c r="S25" s="16">
        <v>1946.095</v>
      </c>
      <c r="T25" s="16">
        <v>315.24099999999999</v>
      </c>
      <c r="U25" s="16">
        <v>307.48099999999999</v>
      </c>
      <c r="V25" s="16">
        <v>284.86799999999999</v>
      </c>
    </row>
    <row r="26" spans="1:22" s="13" customFormat="1" x14ac:dyDescent="0.25">
      <c r="A26" s="15" t="s">
        <v>60</v>
      </c>
      <c r="B26" s="15"/>
      <c r="C26" s="16">
        <v>80.900000000000006</v>
      </c>
      <c r="D26" s="16">
        <v>135.80000000000001</v>
      </c>
      <c r="E26" s="16">
        <v>139.4</v>
      </c>
      <c r="F26" s="16">
        <v>139.4</v>
      </c>
      <c r="G26" s="16">
        <v>53</v>
      </c>
      <c r="H26" s="16">
        <v>49.7</v>
      </c>
      <c r="I26" s="16">
        <v>45.4</v>
      </c>
      <c r="J26" s="16">
        <v>54.3</v>
      </c>
      <c r="K26" s="16">
        <v>35.700000000000003</v>
      </c>
      <c r="L26" s="16">
        <v>32.799999999999997</v>
      </c>
      <c r="M26" s="16">
        <v>35.5</v>
      </c>
      <c r="N26" s="16">
        <v>31.9</v>
      </c>
      <c r="O26" s="16">
        <v>27.335000000000001</v>
      </c>
      <c r="P26" s="16">
        <v>29.783999999999999</v>
      </c>
      <c r="Q26" s="16">
        <v>35.954000000000001</v>
      </c>
      <c r="R26" s="16">
        <v>29.744</v>
      </c>
      <c r="S26" s="16">
        <v>28.568999999999999</v>
      </c>
      <c r="T26" s="17" t="s">
        <v>44</v>
      </c>
      <c r="U26" s="17" t="s">
        <v>44</v>
      </c>
      <c r="V26" s="17" t="s">
        <v>44</v>
      </c>
    </row>
    <row r="27" spans="1:22" s="13" customFormat="1" x14ac:dyDescent="0.25">
      <c r="A27" s="15" t="s">
        <v>61</v>
      </c>
      <c r="B27" s="15"/>
      <c r="C27" s="16">
        <v>666.7</v>
      </c>
      <c r="D27" s="16">
        <v>729.6</v>
      </c>
      <c r="E27" s="16">
        <v>704.8</v>
      </c>
      <c r="F27" s="16">
        <v>702.3</v>
      </c>
      <c r="G27" s="16">
        <v>620.1</v>
      </c>
      <c r="H27" s="16">
        <v>604.1</v>
      </c>
      <c r="I27" s="16">
        <v>565.1</v>
      </c>
      <c r="J27" s="16">
        <v>554.70000000000005</v>
      </c>
      <c r="K27" s="16">
        <v>516.20000000000005</v>
      </c>
      <c r="L27" s="16">
        <v>508.6</v>
      </c>
      <c r="M27" s="16">
        <v>524.9</v>
      </c>
      <c r="N27" s="16">
        <v>485.5</v>
      </c>
      <c r="O27" s="16">
        <v>449.94499999999999</v>
      </c>
      <c r="P27" s="16">
        <v>413.32</v>
      </c>
      <c r="Q27" s="16">
        <v>404.51400000000001</v>
      </c>
      <c r="R27" s="16">
        <v>396.71600000000001</v>
      </c>
      <c r="S27" s="16">
        <v>392.02</v>
      </c>
      <c r="T27" s="16">
        <v>84.78</v>
      </c>
      <c r="U27" s="16">
        <v>81.629000000000005</v>
      </c>
      <c r="V27" s="16">
        <v>77.602999999999994</v>
      </c>
    </row>
    <row r="28" spans="1:22" s="13" customFormat="1" x14ac:dyDescent="0.25">
      <c r="A28" s="15" t="s">
        <v>62</v>
      </c>
      <c r="B28" s="15"/>
      <c r="C28" s="17" t="s">
        <v>44</v>
      </c>
      <c r="D28" s="17" t="s">
        <v>44</v>
      </c>
      <c r="E28" s="17" t="s">
        <v>44</v>
      </c>
      <c r="F28" s="17" t="s">
        <v>44</v>
      </c>
      <c r="G28" s="16">
        <v>43.6</v>
      </c>
      <c r="H28" s="16">
        <v>42.7</v>
      </c>
      <c r="I28" s="16">
        <v>123.9</v>
      </c>
      <c r="J28" s="16">
        <v>192.2</v>
      </c>
      <c r="K28" s="16">
        <v>139.6</v>
      </c>
      <c r="L28" s="16">
        <v>66.7</v>
      </c>
      <c r="M28" s="16">
        <v>46.5</v>
      </c>
      <c r="N28" s="17" t="s">
        <v>44</v>
      </c>
      <c r="O28" s="17" t="s">
        <v>44</v>
      </c>
      <c r="P28" s="17" t="s">
        <v>44</v>
      </c>
      <c r="Q28" s="17" t="s">
        <v>44</v>
      </c>
      <c r="R28" s="17" t="s">
        <v>44</v>
      </c>
      <c r="S28" s="17" t="s">
        <v>44</v>
      </c>
      <c r="T28" s="17" t="s">
        <v>44</v>
      </c>
      <c r="U28" s="17" t="s">
        <v>44</v>
      </c>
      <c r="V28" s="17" t="s">
        <v>44</v>
      </c>
    </row>
    <row r="29" spans="1:22" s="13" customFormat="1" x14ac:dyDescent="0.25">
      <c r="A29" s="15" t="s">
        <v>63</v>
      </c>
      <c r="B29" s="15"/>
      <c r="C29" s="16">
        <v>2238.1999999999998</v>
      </c>
      <c r="D29" s="16">
        <v>2488.4</v>
      </c>
      <c r="E29" s="16">
        <v>2531.3000000000002</v>
      </c>
      <c r="F29" s="16">
        <v>2460.6999999999998</v>
      </c>
      <c r="G29" s="16">
        <v>2325.8000000000002</v>
      </c>
      <c r="H29" s="16">
        <v>2332</v>
      </c>
      <c r="I29" s="16">
        <v>2179</v>
      </c>
      <c r="J29" s="16">
        <v>2158.1</v>
      </c>
      <c r="K29" s="16">
        <v>2054.1999999999998</v>
      </c>
      <c r="L29" s="16">
        <v>1917.7</v>
      </c>
      <c r="M29" s="16">
        <v>1969.6</v>
      </c>
      <c r="N29" s="16">
        <v>1823.6</v>
      </c>
      <c r="O29" s="16">
        <v>1616.029</v>
      </c>
      <c r="P29" s="16">
        <v>1466.954</v>
      </c>
      <c r="Q29" s="16">
        <v>1405.1189999999999</v>
      </c>
      <c r="R29" s="16">
        <v>1364.454</v>
      </c>
      <c r="S29" s="16">
        <v>1349.7159999999999</v>
      </c>
      <c r="T29" s="16">
        <v>204.24100000000001</v>
      </c>
      <c r="U29" s="16">
        <v>199.27500000000001</v>
      </c>
      <c r="V29" s="16">
        <v>177.83199999999999</v>
      </c>
    </row>
    <row r="30" spans="1:22" s="13" customFormat="1" x14ac:dyDescent="0.25">
      <c r="A30" s="15" t="s">
        <v>64</v>
      </c>
      <c r="B30" s="15"/>
      <c r="C30" s="17" t="s">
        <v>44</v>
      </c>
      <c r="D30" s="17" t="s">
        <v>44</v>
      </c>
      <c r="E30" s="17" t="s">
        <v>44</v>
      </c>
      <c r="F30" s="17" t="s">
        <v>44</v>
      </c>
      <c r="G30" s="17" t="s">
        <v>44</v>
      </c>
      <c r="H30" s="17" t="s">
        <v>44</v>
      </c>
      <c r="I30" s="17" t="s">
        <v>44</v>
      </c>
      <c r="J30" s="17" t="s">
        <v>44</v>
      </c>
      <c r="K30" s="17" t="s">
        <v>44</v>
      </c>
      <c r="L30" s="17" t="s">
        <v>44</v>
      </c>
      <c r="M30" s="17" t="s">
        <v>44</v>
      </c>
      <c r="N30" s="17" t="s">
        <v>44</v>
      </c>
      <c r="O30" s="17" t="s">
        <v>44</v>
      </c>
      <c r="P30" s="17" t="s">
        <v>44</v>
      </c>
      <c r="Q30" s="17" t="s">
        <v>44</v>
      </c>
      <c r="R30" s="17" t="s">
        <v>44</v>
      </c>
      <c r="S30" s="17" t="s">
        <v>44</v>
      </c>
      <c r="T30" s="17" t="s">
        <v>44</v>
      </c>
      <c r="U30" s="17" t="s">
        <v>44</v>
      </c>
      <c r="V30" s="17" t="s">
        <v>44</v>
      </c>
    </row>
    <row r="31" spans="1:22" s="13" customFormat="1" x14ac:dyDescent="0.25">
      <c r="A31" s="15" t="s">
        <v>65</v>
      </c>
      <c r="B31" s="15"/>
      <c r="C31" s="17" t="s">
        <v>44</v>
      </c>
      <c r="D31" s="17" t="s">
        <v>44</v>
      </c>
      <c r="E31" s="17" t="s">
        <v>44</v>
      </c>
      <c r="F31" s="17" t="s">
        <v>44</v>
      </c>
      <c r="G31" s="17" t="s">
        <v>44</v>
      </c>
      <c r="H31" s="17" t="s">
        <v>44</v>
      </c>
      <c r="I31" s="17" t="s">
        <v>44</v>
      </c>
      <c r="J31" s="17" t="s">
        <v>44</v>
      </c>
      <c r="K31" s="17" t="s">
        <v>44</v>
      </c>
      <c r="L31" s="17" t="s">
        <v>44</v>
      </c>
      <c r="M31" s="17" t="s">
        <v>44</v>
      </c>
      <c r="N31" s="17" t="s">
        <v>44</v>
      </c>
      <c r="O31" s="17" t="s">
        <v>44</v>
      </c>
      <c r="P31" s="17" t="s">
        <v>44</v>
      </c>
      <c r="Q31" s="17" t="s">
        <v>44</v>
      </c>
      <c r="R31" s="17" t="s">
        <v>44</v>
      </c>
      <c r="S31" s="17" t="s">
        <v>44</v>
      </c>
      <c r="T31" s="17" t="s">
        <v>44</v>
      </c>
      <c r="U31" s="17" t="s">
        <v>44</v>
      </c>
      <c r="V31" s="17" t="s">
        <v>44</v>
      </c>
    </row>
    <row r="32" spans="1:22" s="13" customFormat="1" x14ac:dyDescent="0.25">
      <c r="A32" s="15" t="s">
        <v>66</v>
      </c>
      <c r="B32" s="15"/>
      <c r="C32" s="16">
        <v>140.9</v>
      </c>
      <c r="D32" s="16">
        <v>164.8</v>
      </c>
      <c r="E32" s="16">
        <v>145.9</v>
      </c>
      <c r="F32" s="16">
        <v>151.6</v>
      </c>
      <c r="G32" s="16">
        <v>106.3</v>
      </c>
      <c r="H32" s="16">
        <v>124.1</v>
      </c>
      <c r="I32" s="16">
        <v>130.4</v>
      </c>
      <c r="J32" s="16">
        <v>139.30000000000001</v>
      </c>
      <c r="K32" s="16">
        <v>135.9</v>
      </c>
      <c r="L32" s="16">
        <v>126.9</v>
      </c>
      <c r="M32" s="16">
        <v>137</v>
      </c>
      <c r="N32" s="16">
        <v>225.2</v>
      </c>
      <c r="O32" s="16">
        <v>199.15199999999999</v>
      </c>
      <c r="P32" s="16">
        <v>250.114</v>
      </c>
      <c r="Q32" s="16">
        <v>197.89099999999999</v>
      </c>
      <c r="R32" s="16">
        <v>155.21700000000001</v>
      </c>
      <c r="S32" s="16">
        <v>175.79</v>
      </c>
      <c r="T32" s="16">
        <v>26.22</v>
      </c>
      <c r="U32" s="16">
        <v>26.577000000000002</v>
      </c>
      <c r="V32" s="16">
        <v>29.433</v>
      </c>
    </row>
    <row r="33" spans="1:22" s="13" customFormat="1" x14ac:dyDescent="0.25">
      <c r="A33" s="15" t="s">
        <v>67</v>
      </c>
      <c r="B33" s="15"/>
      <c r="C33" s="17" t="s">
        <v>44</v>
      </c>
      <c r="D33" s="17" t="s">
        <v>44</v>
      </c>
      <c r="E33" s="17" t="s">
        <v>44</v>
      </c>
      <c r="F33" s="17" t="s">
        <v>44</v>
      </c>
      <c r="G33" s="17" t="s">
        <v>44</v>
      </c>
      <c r="H33" s="17" t="s">
        <v>44</v>
      </c>
      <c r="I33" s="17" t="s">
        <v>44</v>
      </c>
      <c r="J33" s="17" t="s">
        <v>44</v>
      </c>
      <c r="K33" s="17" t="s">
        <v>44</v>
      </c>
      <c r="L33" s="17" t="s">
        <v>44</v>
      </c>
      <c r="M33" s="17" t="s">
        <v>44</v>
      </c>
      <c r="N33" s="17" t="s">
        <v>44</v>
      </c>
      <c r="O33" s="17" t="s">
        <v>44</v>
      </c>
      <c r="P33" s="17" t="s">
        <v>44</v>
      </c>
      <c r="Q33" s="17" t="s">
        <v>44</v>
      </c>
      <c r="R33" s="17" t="s">
        <v>44</v>
      </c>
      <c r="S33" s="17" t="s">
        <v>44</v>
      </c>
      <c r="T33" s="17" t="s">
        <v>44</v>
      </c>
      <c r="U33" s="17" t="s">
        <v>44</v>
      </c>
      <c r="V33" s="17" t="s">
        <v>44</v>
      </c>
    </row>
    <row r="34" spans="1:22" s="13" customFormat="1" x14ac:dyDescent="0.25">
      <c r="A34" s="15" t="s">
        <v>68</v>
      </c>
      <c r="B34" s="15"/>
      <c r="C34" s="16">
        <v>2271.8000000000002</v>
      </c>
      <c r="D34" s="16">
        <v>2491.1999999999998</v>
      </c>
      <c r="E34" s="16">
        <v>2412.9</v>
      </c>
      <c r="F34" s="16">
        <v>2288.6999999999998</v>
      </c>
      <c r="G34" s="16">
        <v>2200.5</v>
      </c>
      <c r="H34" s="16">
        <v>2141.9</v>
      </c>
      <c r="I34" s="16">
        <v>1992.4</v>
      </c>
      <c r="J34" s="16">
        <v>2018.5</v>
      </c>
      <c r="K34" s="16">
        <v>1911.5</v>
      </c>
      <c r="L34" s="16">
        <v>1741.5</v>
      </c>
      <c r="M34" s="16">
        <v>1704.9</v>
      </c>
      <c r="N34" s="16">
        <v>1523.8</v>
      </c>
      <c r="O34" s="16">
        <v>1279.444</v>
      </c>
      <c r="P34" s="16">
        <v>1109.7339999999999</v>
      </c>
      <c r="Q34" s="16">
        <v>1011.337</v>
      </c>
      <c r="R34" s="16">
        <v>922.72199999999998</v>
      </c>
      <c r="S34" s="16">
        <v>829.51300000000003</v>
      </c>
      <c r="T34" s="16">
        <v>144.114</v>
      </c>
      <c r="U34" s="16">
        <v>132.91900000000001</v>
      </c>
      <c r="V34" s="16">
        <v>115.012</v>
      </c>
    </row>
    <row r="35" spans="1:22" s="13" customFormat="1" x14ac:dyDescent="0.25">
      <c r="A35" s="15" t="s">
        <v>69</v>
      </c>
      <c r="B35" s="15"/>
      <c r="C35" s="17" t="s">
        <v>44</v>
      </c>
      <c r="D35" s="17" t="s">
        <v>44</v>
      </c>
      <c r="E35" s="17" t="s">
        <v>44</v>
      </c>
      <c r="F35" s="17" t="s">
        <v>44</v>
      </c>
      <c r="G35" s="17" t="s">
        <v>44</v>
      </c>
      <c r="H35" s="17" t="s">
        <v>44</v>
      </c>
      <c r="I35" s="17" t="s">
        <v>44</v>
      </c>
      <c r="J35" s="17" t="s">
        <v>44</v>
      </c>
      <c r="K35" s="17" t="s">
        <v>44</v>
      </c>
      <c r="L35" s="17" t="s">
        <v>44</v>
      </c>
      <c r="M35" s="17" t="s">
        <v>44</v>
      </c>
      <c r="N35" s="17" t="s">
        <v>44</v>
      </c>
      <c r="O35" s="17" t="s">
        <v>44</v>
      </c>
      <c r="P35" s="17" t="s">
        <v>44</v>
      </c>
      <c r="Q35" s="17" t="s">
        <v>44</v>
      </c>
      <c r="R35" s="17" t="s">
        <v>44</v>
      </c>
      <c r="S35" s="17" t="s">
        <v>44</v>
      </c>
      <c r="T35" s="17" t="s">
        <v>44</v>
      </c>
      <c r="U35" s="17" t="s">
        <v>44</v>
      </c>
      <c r="V35" s="17" t="s">
        <v>44</v>
      </c>
    </row>
    <row r="36" spans="1:22" s="13" customFormat="1" x14ac:dyDescent="0.25">
      <c r="A36" s="15" t="s">
        <v>70</v>
      </c>
      <c r="B36" s="15"/>
      <c r="C36" s="17" t="s">
        <v>44</v>
      </c>
      <c r="D36" s="17" t="s">
        <v>44</v>
      </c>
      <c r="E36" s="17" t="s">
        <v>44</v>
      </c>
      <c r="F36" s="17" t="s">
        <v>44</v>
      </c>
      <c r="G36" s="17" t="s">
        <v>44</v>
      </c>
      <c r="H36" s="17" t="s">
        <v>44</v>
      </c>
      <c r="I36" s="17" t="s">
        <v>44</v>
      </c>
      <c r="J36" s="17" t="s">
        <v>44</v>
      </c>
      <c r="K36" s="17" t="s">
        <v>44</v>
      </c>
      <c r="L36" s="17" t="s">
        <v>44</v>
      </c>
      <c r="M36" s="17" t="s">
        <v>44</v>
      </c>
      <c r="N36" s="17" t="s">
        <v>44</v>
      </c>
      <c r="O36" s="17" t="s">
        <v>44</v>
      </c>
      <c r="P36" s="17" t="s">
        <v>44</v>
      </c>
      <c r="Q36" s="17" t="s">
        <v>44</v>
      </c>
      <c r="R36" s="17" t="s">
        <v>44</v>
      </c>
      <c r="S36" s="17" t="s">
        <v>44</v>
      </c>
      <c r="T36" s="17" t="s">
        <v>44</v>
      </c>
      <c r="U36" s="17" t="s">
        <v>44</v>
      </c>
      <c r="V36" s="17" t="s">
        <v>44</v>
      </c>
    </row>
    <row r="37" spans="1:22" s="13" customFormat="1" x14ac:dyDescent="0.25">
      <c r="A37" s="15" t="s">
        <v>71</v>
      </c>
      <c r="B37" s="15"/>
      <c r="C37" s="17" t="s">
        <v>44</v>
      </c>
      <c r="D37" s="17" t="s">
        <v>44</v>
      </c>
      <c r="E37" s="17" t="s">
        <v>44</v>
      </c>
      <c r="F37" s="17" t="s">
        <v>44</v>
      </c>
      <c r="G37" s="17" t="s">
        <v>44</v>
      </c>
      <c r="H37" s="17" t="s">
        <v>44</v>
      </c>
      <c r="I37" s="17" t="s">
        <v>44</v>
      </c>
      <c r="J37" s="17" t="s">
        <v>44</v>
      </c>
      <c r="K37" s="17" t="s">
        <v>44</v>
      </c>
      <c r="L37" s="17" t="s">
        <v>44</v>
      </c>
      <c r="M37" s="17" t="s">
        <v>44</v>
      </c>
      <c r="N37" s="17" t="s">
        <v>44</v>
      </c>
      <c r="O37" s="17" t="s">
        <v>44</v>
      </c>
      <c r="P37" s="17" t="s">
        <v>44</v>
      </c>
      <c r="Q37" s="17" t="s">
        <v>44</v>
      </c>
      <c r="R37" s="17" t="s">
        <v>44</v>
      </c>
      <c r="S37" s="17" t="s">
        <v>44</v>
      </c>
      <c r="T37" s="17" t="s">
        <v>44</v>
      </c>
      <c r="U37" s="17" t="s">
        <v>44</v>
      </c>
      <c r="V37" s="17" t="s">
        <v>44</v>
      </c>
    </row>
    <row r="38" spans="1:22" s="13" customFormat="1" x14ac:dyDescent="0.25">
      <c r="A38" s="15" t="s">
        <v>72</v>
      </c>
      <c r="B38" s="15"/>
      <c r="C38" s="17" t="s">
        <v>44</v>
      </c>
      <c r="D38" s="17" t="s">
        <v>44</v>
      </c>
      <c r="E38" s="17" t="s">
        <v>44</v>
      </c>
      <c r="F38" s="17" t="s">
        <v>44</v>
      </c>
      <c r="G38" s="17" t="s">
        <v>44</v>
      </c>
      <c r="H38" s="17" t="s">
        <v>44</v>
      </c>
      <c r="I38" s="17" t="s">
        <v>44</v>
      </c>
      <c r="J38" s="17" t="s">
        <v>44</v>
      </c>
      <c r="K38" s="17" t="s">
        <v>44</v>
      </c>
      <c r="L38" s="17" t="s">
        <v>44</v>
      </c>
      <c r="M38" s="17" t="s">
        <v>44</v>
      </c>
      <c r="N38" s="17" t="s">
        <v>44</v>
      </c>
      <c r="O38" s="17" t="s">
        <v>44</v>
      </c>
      <c r="P38" s="17" t="s">
        <v>44</v>
      </c>
      <c r="Q38" s="17" t="s">
        <v>44</v>
      </c>
      <c r="R38" s="17" t="s">
        <v>44</v>
      </c>
      <c r="S38" s="17" t="s">
        <v>44</v>
      </c>
      <c r="T38" s="17" t="s">
        <v>44</v>
      </c>
      <c r="U38" s="17" t="s">
        <v>44</v>
      </c>
      <c r="V38" s="17" t="s">
        <v>44</v>
      </c>
    </row>
    <row r="39" spans="1:22" s="13" customFormat="1" x14ac:dyDescent="0.25">
      <c r="A39" s="15" t="s">
        <v>73</v>
      </c>
      <c r="B39" s="15"/>
      <c r="C39" s="17" t="s">
        <v>44</v>
      </c>
      <c r="D39" s="17" t="s">
        <v>44</v>
      </c>
      <c r="E39" s="17" t="s">
        <v>44</v>
      </c>
      <c r="F39" s="17" t="s">
        <v>44</v>
      </c>
      <c r="G39" s="17" t="s">
        <v>44</v>
      </c>
      <c r="H39" s="17" t="s">
        <v>44</v>
      </c>
      <c r="I39" s="17" t="s">
        <v>44</v>
      </c>
      <c r="J39" s="17" t="s">
        <v>44</v>
      </c>
      <c r="K39" s="17" t="s">
        <v>44</v>
      </c>
      <c r="L39" s="17" t="s">
        <v>44</v>
      </c>
      <c r="M39" s="17" t="s">
        <v>44</v>
      </c>
      <c r="N39" s="17" t="s">
        <v>44</v>
      </c>
      <c r="O39" s="17" t="s">
        <v>44</v>
      </c>
      <c r="P39" s="17" t="s">
        <v>44</v>
      </c>
      <c r="Q39" s="17" t="s">
        <v>44</v>
      </c>
      <c r="R39" s="17" t="s">
        <v>44</v>
      </c>
      <c r="S39" s="17" t="s">
        <v>44</v>
      </c>
      <c r="T39" s="17" t="s">
        <v>44</v>
      </c>
      <c r="U39" s="17" t="s">
        <v>44</v>
      </c>
      <c r="V39" s="17" t="s">
        <v>44</v>
      </c>
    </row>
    <row r="40" spans="1:22" s="13" customFormat="1" x14ac:dyDescent="0.25">
      <c r="A40" s="15" t="s">
        <v>74</v>
      </c>
      <c r="B40" s="15"/>
      <c r="C40" s="17" t="s">
        <v>44</v>
      </c>
      <c r="D40" s="17" t="s">
        <v>44</v>
      </c>
      <c r="E40" s="17" t="s">
        <v>44</v>
      </c>
      <c r="F40" s="17" t="s">
        <v>44</v>
      </c>
      <c r="G40" s="17" t="s">
        <v>44</v>
      </c>
      <c r="H40" s="17" t="s">
        <v>44</v>
      </c>
      <c r="I40" s="17" t="s">
        <v>44</v>
      </c>
      <c r="J40" s="17" t="s">
        <v>44</v>
      </c>
      <c r="K40" s="17" t="s">
        <v>44</v>
      </c>
      <c r="L40" s="17" t="s">
        <v>44</v>
      </c>
      <c r="M40" s="17" t="s">
        <v>44</v>
      </c>
      <c r="N40" s="17" t="s">
        <v>44</v>
      </c>
      <c r="O40" s="17" t="s">
        <v>44</v>
      </c>
      <c r="P40" s="17" t="s">
        <v>44</v>
      </c>
      <c r="Q40" s="17" t="s">
        <v>44</v>
      </c>
      <c r="R40" s="17" t="s">
        <v>44</v>
      </c>
      <c r="S40" s="17" t="s">
        <v>44</v>
      </c>
      <c r="T40" s="17" t="s">
        <v>44</v>
      </c>
      <c r="U40" s="17" t="s">
        <v>44</v>
      </c>
      <c r="V40" s="17" t="s">
        <v>44</v>
      </c>
    </row>
    <row r="41" spans="1:22" s="13" customFormat="1" x14ac:dyDescent="0.25">
      <c r="A41" s="15" t="s">
        <v>75</v>
      </c>
      <c r="B41" s="15"/>
      <c r="C41" s="17" t="s">
        <v>44</v>
      </c>
      <c r="D41" s="17" t="s">
        <v>44</v>
      </c>
      <c r="E41" s="17" t="s">
        <v>44</v>
      </c>
      <c r="F41" s="17" t="s">
        <v>44</v>
      </c>
      <c r="G41" s="17" t="s">
        <v>44</v>
      </c>
      <c r="H41" s="17" t="s">
        <v>44</v>
      </c>
      <c r="I41" s="17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  <c r="O41" s="17" t="s">
        <v>44</v>
      </c>
      <c r="P41" s="17" t="s">
        <v>44</v>
      </c>
      <c r="Q41" s="17" t="s">
        <v>44</v>
      </c>
      <c r="R41" s="17" t="s">
        <v>44</v>
      </c>
      <c r="S41" s="17" t="s">
        <v>44</v>
      </c>
      <c r="T41" s="17" t="s">
        <v>44</v>
      </c>
      <c r="U41" s="17" t="s">
        <v>44</v>
      </c>
      <c r="V41" s="17" t="s">
        <v>44</v>
      </c>
    </row>
    <row r="42" spans="1:22" s="13" customFormat="1" x14ac:dyDescent="0.25">
      <c r="A42" s="15" t="s">
        <v>76</v>
      </c>
      <c r="B42" s="15"/>
      <c r="C42" s="16">
        <v>4180.7</v>
      </c>
      <c r="D42" s="16">
        <v>4508.3999999999996</v>
      </c>
      <c r="E42" s="16">
        <v>4692.5</v>
      </c>
      <c r="F42" s="16">
        <v>6700.3</v>
      </c>
      <c r="G42" s="16">
        <v>2225.5</v>
      </c>
      <c r="H42" s="16">
        <v>2190</v>
      </c>
      <c r="I42" s="16">
        <v>2167.1</v>
      </c>
      <c r="J42" s="16">
        <v>2218.1</v>
      </c>
      <c r="K42" s="16">
        <v>2118.6999999999998</v>
      </c>
      <c r="L42" s="16">
        <v>2127.1999999999998</v>
      </c>
      <c r="M42" s="16">
        <v>2168.9</v>
      </c>
      <c r="N42" s="16">
        <v>2148.9</v>
      </c>
      <c r="O42" s="16">
        <v>2107.248</v>
      </c>
      <c r="P42" s="16">
        <v>2075.433</v>
      </c>
      <c r="Q42" s="16">
        <v>2131.5100000000002</v>
      </c>
      <c r="R42" s="16">
        <v>2020.106</v>
      </c>
      <c r="S42" s="16">
        <v>2067.9760000000001</v>
      </c>
      <c r="T42" s="16">
        <v>76.468000000000004</v>
      </c>
      <c r="U42" s="16">
        <v>85.590999999999994</v>
      </c>
      <c r="V42" s="16">
        <v>77.53</v>
      </c>
    </row>
    <row r="43" spans="1:22" s="13" customFormat="1" x14ac:dyDescent="0.25">
      <c r="A43" s="15" t="s">
        <v>77</v>
      </c>
      <c r="B43" s="15"/>
      <c r="C43" s="16">
        <v>0</v>
      </c>
      <c r="D43" s="16">
        <v>0</v>
      </c>
      <c r="E43" s="16">
        <v>0</v>
      </c>
      <c r="F43" s="16">
        <v>0</v>
      </c>
      <c r="G43" s="17" t="s">
        <v>44</v>
      </c>
      <c r="H43" s="17" t="s">
        <v>44</v>
      </c>
      <c r="I43" s="17" t="s">
        <v>44</v>
      </c>
      <c r="J43" s="17" t="s">
        <v>44</v>
      </c>
      <c r="K43" s="17" t="s">
        <v>44</v>
      </c>
      <c r="L43" s="17" t="s">
        <v>44</v>
      </c>
      <c r="M43" s="17" t="s">
        <v>44</v>
      </c>
      <c r="N43" s="17" t="s">
        <v>44</v>
      </c>
      <c r="O43" s="17" t="s">
        <v>44</v>
      </c>
      <c r="P43" s="17" t="s">
        <v>44</v>
      </c>
      <c r="Q43" s="17" t="s">
        <v>44</v>
      </c>
      <c r="R43" s="17" t="s">
        <v>44</v>
      </c>
      <c r="S43" s="17" t="s">
        <v>44</v>
      </c>
      <c r="T43" s="17" t="s">
        <v>44</v>
      </c>
      <c r="U43" s="16">
        <v>0</v>
      </c>
      <c r="V43" s="16">
        <v>0</v>
      </c>
    </row>
    <row r="44" spans="1:22" s="13" customFormat="1" x14ac:dyDescent="0.25">
      <c r="A44" s="15" t="s">
        <v>78</v>
      </c>
      <c r="B44" s="15"/>
      <c r="C44" s="16">
        <v>309.89999999999998</v>
      </c>
      <c r="D44" s="16">
        <v>376.9</v>
      </c>
      <c r="E44" s="16">
        <v>409.7</v>
      </c>
      <c r="F44" s="16">
        <v>455</v>
      </c>
      <c r="G44" s="16">
        <v>201.6</v>
      </c>
      <c r="H44" s="16">
        <v>182.9</v>
      </c>
      <c r="I44" s="16">
        <v>164.8</v>
      </c>
      <c r="J44" s="16">
        <v>178</v>
      </c>
      <c r="K44" s="16">
        <v>144.69999999999999</v>
      </c>
      <c r="L44" s="16">
        <v>206.9</v>
      </c>
      <c r="M44" s="16">
        <v>199.9</v>
      </c>
      <c r="N44" s="16">
        <v>209.4</v>
      </c>
      <c r="O44" s="16">
        <v>181.00399999999999</v>
      </c>
      <c r="P44" s="16">
        <v>0</v>
      </c>
      <c r="Q44" s="16">
        <v>171.601</v>
      </c>
      <c r="R44" s="16">
        <v>160.148</v>
      </c>
      <c r="S44" s="16">
        <v>160.24</v>
      </c>
      <c r="T44" s="16">
        <v>23.888999999999999</v>
      </c>
      <c r="U44" s="16">
        <v>25.753</v>
      </c>
      <c r="V44" s="16">
        <v>23.491</v>
      </c>
    </row>
    <row r="45" spans="1:22" s="13" customFormat="1" x14ac:dyDescent="0.25">
      <c r="A45" s="15" t="s">
        <v>79</v>
      </c>
      <c r="B45" s="15"/>
      <c r="C45" s="16">
        <v>3870.8</v>
      </c>
      <c r="D45" s="16">
        <v>4131.5</v>
      </c>
      <c r="E45" s="16">
        <v>4282.8</v>
      </c>
      <c r="F45" s="16">
        <v>6245.3</v>
      </c>
      <c r="G45" s="16">
        <v>2023.9</v>
      </c>
      <c r="H45" s="16">
        <v>2007.1</v>
      </c>
      <c r="I45" s="16">
        <v>2002.3</v>
      </c>
      <c r="J45" s="16">
        <v>2040.1</v>
      </c>
      <c r="K45" s="16">
        <v>1974</v>
      </c>
      <c r="L45" s="16">
        <v>1920.3</v>
      </c>
      <c r="M45" s="16">
        <v>1969</v>
      </c>
      <c r="N45" s="16">
        <v>1939.5</v>
      </c>
      <c r="O45" s="16">
        <v>1926.2439999999999</v>
      </c>
      <c r="P45" s="16">
        <v>2075.433</v>
      </c>
      <c r="Q45" s="16">
        <v>1959.9090000000001</v>
      </c>
      <c r="R45" s="16">
        <v>1859.9580000000001</v>
      </c>
      <c r="S45" s="16">
        <v>1907.7360000000001</v>
      </c>
      <c r="T45" s="16">
        <v>52.579000000000001</v>
      </c>
      <c r="U45" s="16">
        <v>59.838000000000001</v>
      </c>
      <c r="V45" s="16">
        <v>54.039000000000001</v>
      </c>
    </row>
    <row r="46" spans="1:22" s="13" customFormat="1" x14ac:dyDescent="0.25">
      <c r="A46" s="12" t="s">
        <v>80</v>
      </c>
      <c r="B46" s="12"/>
      <c r="C46" s="18">
        <v>7935.8</v>
      </c>
      <c r="D46" s="18">
        <v>9112.9</v>
      </c>
      <c r="E46" s="18">
        <v>9181.4</v>
      </c>
      <c r="F46" s="18">
        <v>11319.7</v>
      </c>
      <c r="G46" s="18">
        <v>5219.8</v>
      </c>
      <c r="H46" s="18">
        <v>5274.1</v>
      </c>
      <c r="I46" s="18">
        <v>4901.8999999999996</v>
      </c>
      <c r="J46" s="18">
        <v>5275.1</v>
      </c>
      <c r="K46" s="18">
        <v>4845.5</v>
      </c>
      <c r="L46" s="18">
        <v>4733.8</v>
      </c>
      <c r="M46" s="18">
        <v>4788.7</v>
      </c>
      <c r="N46" s="18">
        <v>4619.1000000000004</v>
      </c>
      <c r="O46" s="18">
        <v>4176.5230000000001</v>
      </c>
      <c r="P46" s="18">
        <v>3902.223</v>
      </c>
      <c r="Q46" s="18">
        <v>4040.7310000000002</v>
      </c>
      <c r="R46" s="18">
        <v>3846.739</v>
      </c>
      <c r="S46" s="18">
        <v>4029.172</v>
      </c>
      <c r="T46" s="18">
        <v>498.36</v>
      </c>
      <c r="U46" s="18">
        <v>467.11900000000003</v>
      </c>
      <c r="V46" s="18">
        <v>443.54500000000002</v>
      </c>
    </row>
    <row r="47" spans="1:22" s="13" customFormat="1" x14ac:dyDescent="0.25">
      <c r="A47" s="12" t="s">
        <v>81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15" t="s">
        <v>82</v>
      </c>
      <c r="B48" s="15"/>
      <c r="C48" s="16">
        <v>638.70000000000005</v>
      </c>
      <c r="D48" s="16">
        <v>524.5</v>
      </c>
      <c r="E48" s="16">
        <v>480.2</v>
      </c>
      <c r="F48" s="16">
        <v>554.9</v>
      </c>
      <c r="G48" s="16">
        <v>232</v>
      </c>
      <c r="H48" s="16">
        <v>214.2</v>
      </c>
      <c r="I48" s="16">
        <v>277.2</v>
      </c>
      <c r="J48" s="16">
        <v>316.3</v>
      </c>
      <c r="K48" s="16">
        <v>283.89999999999998</v>
      </c>
      <c r="L48" s="16">
        <v>250.3</v>
      </c>
      <c r="M48" s="16">
        <v>248.5</v>
      </c>
      <c r="N48" s="16">
        <v>191.7</v>
      </c>
      <c r="O48" s="16">
        <v>167.03899999999999</v>
      </c>
      <c r="P48" s="16">
        <v>135.53299999999999</v>
      </c>
      <c r="Q48" s="16">
        <v>154.881</v>
      </c>
      <c r="R48" s="16">
        <v>175.166</v>
      </c>
      <c r="S48" s="16">
        <v>176.59399999999999</v>
      </c>
      <c r="T48" s="16">
        <v>48.843000000000004</v>
      </c>
      <c r="U48" s="16">
        <v>46.933999999999997</v>
      </c>
      <c r="V48" s="16">
        <v>44.46</v>
      </c>
    </row>
    <row r="49" spans="1:22" s="13" customFormat="1" x14ac:dyDescent="0.25">
      <c r="A49" s="15" t="s">
        <v>83</v>
      </c>
      <c r="B49" s="15"/>
      <c r="C49" s="16">
        <v>131.5</v>
      </c>
      <c r="D49" s="16">
        <v>283.10000000000002</v>
      </c>
      <c r="E49" s="16">
        <v>41</v>
      </c>
      <c r="F49" s="16">
        <v>36.4</v>
      </c>
      <c r="G49" s="16">
        <v>30</v>
      </c>
      <c r="H49" s="16">
        <v>34.700000000000003</v>
      </c>
      <c r="I49" s="16">
        <v>189.1</v>
      </c>
      <c r="J49" s="16">
        <v>340.2</v>
      </c>
      <c r="K49" s="16">
        <v>25.7</v>
      </c>
      <c r="L49" s="16">
        <v>263.2</v>
      </c>
      <c r="M49" s="16">
        <v>23.6</v>
      </c>
      <c r="N49" s="16">
        <v>20.6</v>
      </c>
      <c r="O49" s="16">
        <v>55.404000000000003</v>
      </c>
      <c r="P49" s="16">
        <v>137.49100000000001</v>
      </c>
      <c r="Q49" s="16">
        <v>291.846</v>
      </c>
      <c r="R49" s="16">
        <v>159.56100000000001</v>
      </c>
      <c r="S49" s="16">
        <v>85.131</v>
      </c>
      <c r="T49" s="16">
        <v>26.57</v>
      </c>
      <c r="U49" s="16">
        <v>15.565</v>
      </c>
      <c r="V49" s="16">
        <v>36.840000000000003</v>
      </c>
    </row>
    <row r="50" spans="1:22" s="13" customFormat="1" x14ac:dyDescent="0.25">
      <c r="A50" s="15" t="s">
        <v>84</v>
      </c>
      <c r="B50" s="15"/>
      <c r="C50" s="17" t="s">
        <v>44</v>
      </c>
      <c r="D50" s="16">
        <v>300.60000000000002</v>
      </c>
      <c r="E50" s="16">
        <v>262.2</v>
      </c>
      <c r="F50" s="16">
        <v>279</v>
      </c>
      <c r="G50" s="16">
        <v>142.19999999999999</v>
      </c>
      <c r="H50" s="16">
        <v>167.7</v>
      </c>
      <c r="I50" s="16">
        <v>137</v>
      </c>
      <c r="J50" s="16">
        <v>165.9</v>
      </c>
      <c r="K50" s="16">
        <v>156.6</v>
      </c>
      <c r="L50" s="16">
        <v>128.80000000000001</v>
      </c>
      <c r="M50" s="16">
        <v>139</v>
      </c>
      <c r="N50" s="16">
        <v>132</v>
      </c>
      <c r="O50" s="16">
        <v>127.45099999999999</v>
      </c>
      <c r="P50" s="16">
        <v>94.144999999999996</v>
      </c>
      <c r="Q50" s="16">
        <v>93.085999999999999</v>
      </c>
      <c r="R50" s="16">
        <v>105.81100000000001</v>
      </c>
      <c r="S50" s="16">
        <v>98.769000000000005</v>
      </c>
      <c r="T50" s="16">
        <v>36.234999999999999</v>
      </c>
      <c r="U50" s="16">
        <v>33.448</v>
      </c>
      <c r="V50" s="16">
        <v>26.759</v>
      </c>
    </row>
    <row r="51" spans="1:22" s="13" customFormat="1" x14ac:dyDescent="0.25">
      <c r="A51" s="15" t="s">
        <v>85</v>
      </c>
      <c r="B51" s="15"/>
      <c r="C51" s="16">
        <v>4.8</v>
      </c>
      <c r="D51" s="16">
        <v>43.7</v>
      </c>
      <c r="E51" s="16">
        <v>33.799999999999997</v>
      </c>
      <c r="F51" s="16">
        <v>76.8</v>
      </c>
      <c r="G51" s="16">
        <v>33</v>
      </c>
      <c r="H51" s="16">
        <v>26.9</v>
      </c>
      <c r="I51" s="16">
        <v>44.9</v>
      </c>
      <c r="J51" s="16">
        <v>20.100000000000001</v>
      </c>
      <c r="K51" s="16">
        <v>94</v>
      </c>
      <c r="L51" s="16">
        <v>78</v>
      </c>
      <c r="M51" s="16">
        <v>90</v>
      </c>
      <c r="N51" s="16">
        <v>88</v>
      </c>
      <c r="O51" s="16">
        <v>90.075999999999993</v>
      </c>
      <c r="P51" s="16">
        <v>76.36</v>
      </c>
      <c r="Q51" s="16">
        <v>32.883000000000003</v>
      </c>
      <c r="R51" s="16">
        <v>30.88</v>
      </c>
      <c r="S51" s="16">
        <v>42.933</v>
      </c>
      <c r="T51" s="16">
        <v>12.742000000000001</v>
      </c>
      <c r="U51" s="16">
        <v>15.708</v>
      </c>
      <c r="V51" s="16">
        <v>15.73</v>
      </c>
    </row>
    <row r="52" spans="1:22" s="13" customFormat="1" x14ac:dyDescent="0.25">
      <c r="A52" s="15" t="s">
        <v>86</v>
      </c>
      <c r="B52" s="15"/>
      <c r="C52" s="17" t="s">
        <v>44</v>
      </c>
      <c r="D52" s="17" t="s">
        <v>44</v>
      </c>
      <c r="E52" s="17" t="s">
        <v>44</v>
      </c>
      <c r="F52" s="17" t="s">
        <v>44</v>
      </c>
      <c r="G52" s="17" t="s">
        <v>44</v>
      </c>
      <c r="H52" s="17" t="s">
        <v>44</v>
      </c>
      <c r="I52" s="17" t="s">
        <v>44</v>
      </c>
      <c r="J52" s="17" t="s">
        <v>44</v>
      </c>
      <c r="K52" s="17" t="s">
        <v>44</v>
      </c>
      <c r="L52" s="17" t="s">
        <v>44</v>
      </c>
      <c r="M52" s="17" t="s">
        <v>44</v>
      </c>
      <c r="N52" s="17" t="s">
        <v>44</v>
      </c>
      <c r="O52" s="17" t="s">
        <v>44</v>
      </c>
      <c r="P52" s="17" t="s">
        <v>44</v>
      </c>
      <c r="Q52" s="17" t="s">
        <v>44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</row>
    <row r="53" spans="1:22" s="13" customFormat="1" x14ac:dyDescent="0.25">
      <c r="A53" s="15" t="s">
        <v>87</v>
      </c>
      <c r="B53" s="15"/>
      <c r="C53" s="16">
        <v>955.9</v>
      </c>
      <c r="D53" s="16">
        <v>1548.9</v>
      </c>
      <c r="E53" s="16">
        <v>1517.8</v>
      </c>
      <c r="F53" s="16">
        <v>1559.1</v>
      </c>
      <c r="G53" s="16">
        <v>1010.5</v>
      </c>
      <c r="H53" s="16">
        <v>990.3</v>
      </c>
      <c r="I53" s="16">
        <v>974</v>
      </c>
      <c r="J53" s="16">
        <v>899.1</v>
      </c>
      <c r="K53" s="16">
        <v>845.9</v>
      </c>
      <c r="L53" s="16">
        <v>813.2</v>
      </c>
      <c r="M53" s="16">
        <v>802.7</v>
      </c>
      <c r="N53" s="16">
        <v>758.1</v>
      </c>
      <c r="O53" s="16">
        <v>712.78399999999999</v>
      </c>
      <c r="P53" s="16">
        <v>183.45099999999999</v>
      </c>
      <c r="Q53" s="16">
        <v>101.872</v>
      </c>
      <c r="R53" s="16">
        <v>110.676</v>
      </c>
      <c r="S53" s="16">
        <v>131.56299999999999</v>
      </c>
      <c r="T53" s="16">
        <v>39.22</v>
      </c>
      <c r="U53" s="16">
        <v>36.401000000000003</v>
      </c>
      <c r="V53" s="16">
        <v>30.425000000000001</v>
      </c>
    </row>
    <row r="54" spans="1:22" s="13" customFormat="1" x14ac:dyDescent="0.25">
      <c r="A54" s="12" t="s">
        <v>88</v>
      </c>
      <c r="B54" s="12"/>
      <c r="C54" s="18">
        <v>1730.9</v>
      </c>
      <c r="D54" s="18">
        <v>2700.8</v>
      </c>
      <c r="E54" s="18">
        <v>2335</v>
      </c>
      <c r="F54" s="18">
        <v>2506.1999999999998</v>
      </c>
      <c r="G54" s="18">
        <v>1447.7</v>
      </c>
      <c r="H54" s="18">
        <v>1433.8</v>
      </c>
      <c r="I54" s="18">
        <v>1622.2</v>
      </c>
      <c r="J54" s="18">
        <v>1741.6</v>
      </c>
      <c r="K54" s="18">
        <v>1406.1</v>
      </c>
      <c r="L54" s="18">
        <v>1533.5</v>
      </c>
      <c r="M54" s="18">
        <v>1303.8</v>
      </c>
      <c r="N54" s="18">
        <v>1190.4000000000001</v>
      </c>
      <c r="O54" s="18">
        <v>1152.7539999999999</v>
      </c>
      <c r="P54" s="18">
        <v>626.98</v>
      </c>
      <c r="Q54" s="18">
        <v>674.56799999999998</v>
      </c>
      <c r="R54" s="18">
        <v>582.09400000000005</v>
      </c>
      <c r="S54" s="18">
        <v>534.99</v>
      </c>
      <c r="T54" s="18">
        <v>163.61000000000001</v>
      </c>
      <c r="U54" s="18">
        <v>148.05600000000001</v>
      </c>
      <c r="V54" s="18">
        <v>154.214</v>
      </c>
    </row>
    <row r="55" spans="1:22" s="13" customFormat="1" x14ac:dyDescent="0.25">
      <c r="A55" s="15" t="s">
        <v>89</v>
      </c>
      <c r="B55" s="15"/>
      <c r="C55" s="16">
        <v>4282.5</v>
      </c>
      <c r="D55" s="16">
        <v>4118.2</v>
      </c>
      <c r="E55" s="16">
        <v>4542.6000000000004</v>
      </c>
      <c r="F55" s="16">
        <v>4968.5</v>
      </c>
      <c r="G55" s="16">
        <v>1399.2</v>
      </c>
      <c r="H55" s="16">
        <v>1626.3</v>
      </c>
      <c r="I55" s="16">
        <v>1289.9000000000001</v>
      </c>
      <c r="J55" s="16">
        <v>1531.6</v>
      </c>
      <c r="K55" s="16">
        <v>1826.6</v>
      </c>
      <c r="L55" s="16">
        <v>1813</v>
      </c>
      <c r="M55" s="16">
        <v>2088</v>
      </c>
      <c r="N55" s="16">
        <v>2259.8000000000002</v>
      </c>
      <c r="O55" s="16">
        <v>868.03</v>
      </c>
      <c r="P55" s="16">
        <v>788.11099999999999</v>
      </c>
      <c r="Q55" s="16">
        <v>944.45299999999997</v>
      </c>
      <c r="R55" s="16">
        <v>665.11599999999999</v>
      </c>
      <c r="S55" s="16">
        <v>996.52599999999995</v>
      </c>
      <c r="T55" s="16">
        <v>48.506</v>
      </c>
      <c r="U55" s="16">
        <v>99.9</v>
      </c>
      <c r="V55" s="16">
        <v>149.80799999999999</v>
      </c>
    </row>
    <row r="56" spans="1:22" s="13" customFormat="1" x14ac:dyDescent="0.25">
      <c r="A56" s="15" t="s">
        <v>90</v>
      </c>
      <c r="B56" s="15"/>
      <c r="C56" s="16">
        <v>4282.5</v>
      </c>
      <c r="D56" s="16">
        <v>4118.2</v>
      </c>
      <c r="E56" s="16">
        <v>4542.6000000000004</v>
      </c>
      <c r="F56" s="16">
        <v>4968.5</v>
      </c>
      <c r="G56" s="16">
        <v>1399.2</v>
      </c>
      <c r="H56" s="16">
        <v>1626.3</v>
      </c>
      <c r="I56" s="16">
        <v>1289.9000000000001</v>
      </c>
      <c r="J56" s="16">
        <v>1531.6</v>
      </c>
      <c r="K56" s="16">
        <v>1826.6</v>
      </c>
      <c r="L56" s="16">
        <v>1813</v>
      </c>
      <c r="M56" s="16">
        <v>2088</v>
      </c>
      <c r="N56" s="16">
        <v>2259.8000000000002</v>
      </c>
      <c r="O56" s="16">
        <v>868.03</v>
      </c>
      <c r="P56" s="16">
        <v>788.11099999999999</v>
      </c>
      <c r="Q56" s="16">
        <v>944.45299999999997</v>
      </c>
      <c r="R56" s="16">
        <v>665.11599999999999</v>
      </c>
      <c r="S56" s="16">
        <v>996.52599999999995</v>
      </c>
      <c r="T56" s="16">
        <v>48.506</v>
      </c>
      <c r="U56" s="16">
        <v>99.9</v>
      </c>
      <c r="V56" s="16">
        <v>149.80799999999999</v>
      </c>
    </row>
    <row r="57" spans="1:22" s="13" customFormat="1" x14ac:dyDescent="0.25">
      <c r="A57" s="15" t="s">
        <v>91</v>
      </c>
      <c r="B57" s="15"/>
      <c r="C57" s="16">
        <v>4282.5</v>
      </c>
      <c r="D57" s="16">
        <v>4116.3999999999996</v>
      </c>
      <c r="E57" s="16">
        <v>4540.8</v>
      </c>
      <c r="F57" s="16">
        <v>4966.7</v>
      </c>
      <c r="G57" s="16">
        <v>1399.2</v>
      </c>
      <c r="H57" s="16">
        <v>1626.3</v>
      </c>
      <c r="I57" s="16">
        <v>858.6</v>
      </c>
      <c r="J57" s="16">
        <v>1100.3</v>
      </c>
      <c r="K57" s="16">
        <v>1395.3</v>
      </c>
      <c r="L57" s="16">
        <v>1381.7</v>
      </c>
      <c r="M57" s="16">
        <v>1656.7</v>
      </c>
      <c r="N57" s="16">
        <v>2259.8000000000002</v>
      </c>
      <c r="O57" s="16">
        <v>868.03</v>
      </c>
      <c r="P57" s="16">
        <v>788.11099999999999</v>
      </c>
      <c r="Q57" s="16">
        <v>944.45299999999997</v>
      </c>
      <c r="R57" s="16">
        <v>665.11599999999999</v>
      </c>
      <c r="S57" s="16">
        <v>996.52599999999995</v>
      </c>
      <c r="T57" s="16">
        <v>48.506</v>
      </c>
      <c r="U57" s="16">
        <v>99.9</v>
      </c>
      <c r="V57" s="16">
        <v>149.80799999999999</v>
      </c>
    </row>
    <row r="58" spans="1:22" s="13" customFormat="1" x14ac:dyDescent="0.25">
      <c r="A58" s="15" t="s">
        <v>92</v>
      </c>
      <c r="B58" s="15"/>
      <c r="C58" s="16">
        <v>0</v>
      </c>
      <c r="D58" s="16">
        <v>1.8</v>
      </c>
      <c r="E58" s="16">
        <v>1.8</v>
      </c>
      <c r="F58" s="16">
        <v>1.8</v>
      </c>
      <c r="G58" s="16">
        <v>0</v>
      </c>
      <c r="H58" s="17" t="s">
        <v>44</v>
      </c>
      <c r="I58" s="16">
        <v>431.3</v>
      </c>
      <c r="J58" s="16">
        <v>431.3</v>
      </c>
      <c r="K58" s="16">
        <v>431.3</v>
      </c>
      <c r="L58" s="16">
        <v>431.3</v>
      </c>
      <c r="M58" s="16">
        <v>431.3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</row>
    <row r="59" spans="1:22" s="13" customFormat="1" x14ac:dyDescent="0.25">
      <c r="A59" s="15" t="s">
        <v>93</v>
      </c>
      <c r="B59" s="15"/>
      <c r="C59" s="16">
        <v>0</v>
      </c>
      <c r="D59" s="16">
        <v>0</v>
      </c>
      <c r="E59" s="16">
        <v>0</v>
      </c>
      <c r="F59" s="17" t="s">
        <v>44</v>
      </c>
      <c r="G59" s="17" t="s">
        <v>44</v>
      </c>
      <c r="H59" s="17" t="s">
        <v>44</v>
      </c>
      <c r="I59" s="17" t="s">
        <v>44</v>
      </c>
      <c r="J59" s="17" t="s">
        <v>44</v>
      </c>
      <c r="K59" s="17" t="s">
        <v>44</v>
      </c>
      <c r="L59" s="17" t="s">
        <v>44</v>
      </c>
      <c r="M59" s="17" t="s">
        <v>44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</row>
    <row r="60" spans="1:22" s="13" customFormat="1" x14ac:dyDescent="0.25">
      <c r="A60" s="15" t="s">
        <v>94</v>
      </c>
      <c r="B60" s="15"/>
      <c r="C60" s="17" t="s">
        <v>44</v>
      </c>
      <c r="D60" s="16">
        <v>332.1</v>
      </c>
      <c r="E60" s="16">
        <v>368.8</v>
      </c>
      <c r="F60" s="16">
        <v>295.10000000000002</v>
      </c>
      <c r="G60" s="16">
        <v>87.6</v>
      </c>
      <c r="H60" s="16">
        <v>107.6</v>
      </c>
      <c r="I60" s="16">
        <v>95.8</v>
      </c>
      <c r="J60" s="16">
        <v>80.599999999999994</v>
      </c>
      <c r="K60" s="16">
        <v>74.599999999999994</v>
      </c>
      <c r="L60" s="16">
        <v>53.2</v>
      </c>
      <c r="M60" s="16">
        <v>52.1</v>
      </c>
      <c r="N60" s="16">
        <v>54.5</v>
      </c>
      <c r="O60" s="16">
        <v>39.597999999999999</v>
      </c>
      <c r="P60" s="16">
        <v>36.476999999999997</v>
      </c>
      <c r="Q60" s="16">
        <v>34.802</v>
      </c>
      <c r="R60" s="16">
        <v>35.933999999999997</v>
      </c>
      <c r="S60" s="17" t="s">
        <v>44</v>
      </c>
      <c r="T60" s="17" t="s">
        <v>44</v>
      </c>
      <c r="U60" s="17" t="s">
        <v>44</v>
      </c>
      <c r="V60" s="17" t="s">
        <v>44</v>
      </c>
    </row>
    <row r="61" spans="1:22" s="13" customFormat="1" x14ac:dyDescent="0.25">
      <c r="A61" s="15" t="s">
        <v>95</v>
      </c>
      <c r="B61" s="15"/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 t="s">
        <v>44</v>
      </c>
      <c r="N61" s="17" t="s">
        <v>44</v>
      </c>
      <c r="O61" s="17" t="s">
        <v>44</v>
      </c>
      <c r="P61" s="17" t="s">
        <v>44</v>
      </c>
      <c r="Q61" s="17" t="s">
        <v>44</v>
      </c>
      <c r="R61" s="17" t="s">
        <v>44</v>
      </c>
      <c r="S61" s="17" t="s">
        <v>44</v>
      </c>
      <c r="T61" s="17" t="s">
        <v>44</v>
      </c>
      <c r="U61" s="17" t="s">
        <v>44</v>
      </c>
      <c r="V61" s="17" t="s">
        <v>44</v>
      </c>
    </row>
    <row r="62" spans="1:22" s="13" customFormat="1" x14ac:dyDescent="0.25">
      <c r="A62" s="15" t="s">
        <v>96</v>
      </c>
      <c r="B62" s="15"/>
      <c r="C62" s="16">
        <v>55.6</v>
      </c>
      <c r="D62" s="16">
        <v>231.5</v>
      </c>
      <c r="E62" s="16">
        <v>216.4</v>
      </c>
      <c r="F62" s="16">
        <v>327.39999999999998</v>
      </c>
      <c r="G62" s="16">
        <v>-171.6</v>
      </c>
      <c r="H62" s="16">
        <v>-139.6</v>
      </c>
      <c r="I62" s="16">
        <v>-78.3</v>
      </c>
      <c r="J62" s="16">
        <v>-153.30000000000001</v>
      </c>
      <c r="K62" s="16">
        <v>-167.8</v>
      </c>
      <c r="L62" s="16">
        <v>-106.5</v>
      </c>
      <c r="M62" s="16">
        <v>-39.4</v>
      </c>
      <c r="N62" s="16">
        <v>-50.1</v>
      </c>
      <c r="O62" s="16">
        <v>-53.206000000000003</v>
      </c>
      <c r="P62" s="16">
        <v>205.14400000000001</v>
      </c>
      <c r="Q62" s="16">
        <v>203.214</v>
      </c>
      <c r="R62" s="16">
        <v>206.41200000000001</v>
      </c>
      <c r="S62" s="16">
        <v>189.941</v>
      </c>
      <c r="T62" s="16">
        <v>16.571000000000002</v>
      </c>
      <c r="U62" s="16">
        <v>19.863</v>
      </c>
      <c r="V62" s="16">
        <v>21.875</v>
      </c>
    </row>
    <row r="63" spans="1:22" s="13" customFormat="1" x14ac:dyDescent="0.25">
      <c r="A63" s="15" t="s">
        <v>97</v>
      </c>
      <c r="B63" s="15"/>
      <c r="C63" s="16">
        <v>161.5</v>
      </c>
      <c r="D63" s="16">
        <v>294.60000000000002</v>
      </c>
      <c r="E63" s="16">
        <v>366.7</v>
      </c>
      <c r="F63" s="16">
        <v>439.7</v>
      </c>
      <c r="G63" s="16">
        <v>8</v>
      </c>
      <c r="H63" s="16">
        <v>6.4</v>
      </c>
      <c r="I63" s="16">
        <v>5.8</v>
      </c>
      <c r="J63" s="16">
        <v>9.9</v>
      </c>
      <c r="K63" s="16">
        <v>7.6</v>
      </c>
      <c r="L63" s="16">
        <v>23.9</v>
      </c>
      <c r="M63" s="16">
        <v>26.9</v>
      </c>
      <c r="N63" s="16">
        <v>34.9</v>
      </c>
      <c r="O63" s="16">
        <v>31.036999999999999</v>
      </c>
      <c r="P63" s="16">
        <v>210.83</v>
      </c>
      <c r="Q63" s="16">
        <v>210.58099999999999</v>
      </c>
      <c r="R63" s="16">
        <v>214.90600000000001</v>
      </c>
      <c r="S63" s="17" t="s">
        <v>44</v>
      </c>
      <c r="T63" s="17" t="s">
        <v>44</v>
      </c>
      <c r="U63" s="17" t="s">
        <v>44</v>
      </c>
      <c r="V63" s="17" t="s">
        <v>44</v>
      </c>
    </row>
    <row r="64" spans="1:22" s="13" customFormat="1" x14ac:dyDescent="0.25">
      <c r="A64" s="15" t="s">
        <v>98</v>
      </c>
      <c r="B64" s="15"/>
      <c r="C64" s="16">
        <v>105.9</v>
      </c>
      <c r="D64" s="16">
        <v>63.1</v>
      </c>
      <c r="E64" s="16">
        <v>150.30000000000001</v>
      </c>
      <c r="F64" s="16">
        <v>112.3</v>
      </c>
      <c r="G64" s="16">
        <v>179.6</v>
      </c>
      <c r="H64" s="16">
        <v>146</v>
      </c>
      <c r="I64" s="16">
        <v>84.1</v>
      </c>
      <c r="J64" s="16">
        <v>163.19999999999999</v>
      </c>
      <c r="K64" s="16">
        <v>175.4</v>
      </c>
      <c r="L64" s="16">
        <v>130.4</v>
      </c>
      <c r="M64" s="16">
        <v>66.3</v>
      </c>
      <c r="N64" s="16">
        <v>85</v>
      </c>
      <c r="O64" s="16">
        <v>84.242999999999995</v>
      </c>
      <c r="P64" s="16">
        <v>5.6859999999999999</v>
      </c>
      <c r="Q64" s="16">
        <v>7.367</v>
      </c>
      <c r="R64" s="16">
        <v>8.4939999999999998</v>
      </c>
      <c r="S64" s="17" t="s">
        <v>44</v>
      </c>
      <c r="T64" s="17" t="s">
        <v>44</v>
      </c>
      <c r="U64" s="17" t="s">
        <v>44</v>
      </c>
      <c r="V64" s="17" t="s">
        <v>44</v>
      </c>
    </row>
    <row r="65" spans="1:22" s="13" customFormat="1" x14ac:dyDescent="0.25">
      <c r="A65" s="15" t="s">
        <v>99</v>
      </c>
      <c r="B65" s="15"/>
      <c r="C65" s="17" t="s">
        <v>44</v>
      </c>
      <c r="D65" s="17" t="s">
        <v>44</v>
      </c>
      <c r="E65" s="17" t="s">
        <v>44</v>
      </c>
      <c r="F65" s="17" t="s">
        <v>44</v>
      </c>
      <c r="G65" s="17" t="s">
        <v>44</v>
      </c>
      <c r="H65" s="17" t="s">
        <v>44</v>
      </c>
      <c r="I65" s="17" t="s">
        <v>44</v>
      </c>
      <c r="J65" s="17" t="s">
        <v>44</v>
      </c>
      <c r="K65" s="17" t="s">
        <v>44</v>
      </c>
      <c r="L65" s="17" t="s">
        <v>44</v>
      </c>
      <c r="M65" s="17" t="s">
        <v>44</v>
      </c>
      <c r="N65" s="17" t="s">
        <v>44</v>
      </c>
      <c r="O65" s="17" t="s">
        <v>44</v>
      </c>
      <c r="P65" s="17" t="s">
        <v>44</v>
      </c>
      <c r="Q65" s="17" t="s">
        <v>44</v>
      </c>
      <c r="R65" s="17" t="s">
        <v>44</v>
      </c>
      <c r="S65" s="17" t="s">
        <v>44</v>
      </c>
      <c r="T65" s="17" t="s">
        <v>44</v>
      </c>
      <c r="U65" s="17" t="s">
        <v>44</v>
      </c>
      <c r="V65" s="17" t="s">
        <v>44</v>
      </c>
    </row>
    <row r="66" spans="1:22" s="13" customFormat="1" x14ac:dyDescent="0.25">
      <c r="A66" s="15" t="s">
        <v>100</v>
      </c>
      <c r="B66" s="15"/>
      <c r="C66" s="16">
        <v>704</v>
      </c>
      <c r="D66" s="16">
        <v>315.8</v>
      </c>
      <c r="E66" s="16">
        <v>276.10000000000002</v>
      </c>
      <c r="F66" s="16">
        <v>271.89999999999998</v>
      </c>
      <c r="G66" s="16">
        <v>55.3</v>
      </c>
      <c r="H66" s="16">
        <v>45.7</v>
      </c>
      <c r="I66" s="16">
        <v>47.7</v>
      </c>
      <c r="J66" s="16">
        <v>55</v>
      </c>
      <c r="K66" s="16">
        <v>51.2</v>
      </c>
      <c r="L66" s="16">
        <v>48.5</v>
      </c>
      <c r="M66" s="16">
        <v>50.7</v>
      </c>
      <c r="N66" s="16">
        <v>40.9</v>
      </c>
      <c r="O66" s="16">
        <v>29.382000000000001</v>
      </c>
      <c r="P66" s="16">
        <v>29.204999999999998</v>
      </c>
      <c r="Q66" s="16">
        <v>38.192</v>
      </c>
      <c r="R66" s="16">
        <v>44.491</v>
      </c>
      <c r="S66" s="16">
        <v>79.576999999999998</v>
      </c>
      <c r="T66" s="16">
        <v>12.39</v>
      </c>
      <c r="U66" s="16">
        <v>12.651</v>
      </c>
      <c r="V66" s="16">
        <v>11.31</v>
      </c>
    </row>
    <row r="67" spans="1:22" s="13" customFormat="1" x14ac:dyDescent="0.25">
      <c r="A67" s="12" t="s">
        <v>101</v>
      </c>
      <c r="B67" s="12"/>
      <c r="C67" s="18">
        <v>6773</v>
      </c>
      <c r="D67" s="18">
        <v>7698.4</v>
      </c>
      <c r="E67" s="18">
        <v>7738.9</v>
      </c>
      <c r="F67" s="18">
        <v>8369.1</v>
      </c>
      <c r="G67" s="18">
        <v>2818.2</v>
      </c>
      <c r="H67" s="18">
        <v>3073.8</v>
      </c>
      <c r="I67" s="18">
        <v>2977.3</v>
      </c>
      <c r="J67" s="18">
        <v>3255.5</v>
      </c>
      <c r="K67" s="18">
        <v>3190.7</v>
      </c>
      <c r="L67" s="18">
        <v>3341.7</v>
      </c>
      <c r="M67" s="18">
        <v>3455.2</v>
      </c>
      <c r="N67" s="18">
        <v>3495.5</v>
      </c>
      <c r="O67" s="18">
        <v>2036.558</v>
      </c>
      <c r="P67" s="18">
        <v>1685.9169999999999</v>
      </c>
      <c r="Q67" s="18">
        <v>1895.229</v>
      </c>
      <c r="R67" s="18">
        <v>1534.047</v>
      </c>
      <c r="S67" s="18">
        <v>1801.0340000000001</v>
      </c>
      <c r="T67" s="18">
        <v>241.077</v>
      </c>
      <c r="U67" s="18">
        <v>280.47000000000003</v>
      </c>
      <c r="V67" s="18">
        <v>337.20699999999999</v>
      </c>
    </row>
    <row r="68" spans="1:22" s="13" customFormat="1" x14ac:dyDescent="0.25">
      <c r="A68" s="12" t="s">
        <v>102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15" t="s">
        <v>103</v>
      </c>
      <c r="B69" s="15"/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</row>
    <row r="70" spans="1:22" s="13" customFormat="1" x14ac:dyDescent="0.25">
      <c r="A70" s="15" t="s">
        <v>104</v>
      </c>
      <c r="B70" s="15"/>
      <c r="C70" s="16">
        <v>0</v>
      </c>
      <c r="D70" s="16">
        <v>1.4</v>
      </c>
      <c r="E70" s="16">
        <v>0.5</v>
      </c>
      <c r="F70" s="16">
        <v>-5.0999999999999996</v>
      </c>
      <c r="G70" s="16">
        <v>-3</v>
      </c>
      <c r="H70" s="16">
        <v>0.7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</row>
    <row r="71" spans="1:22" s="13" customFormat="1" x14ac:dyDescent="0.25">
      <c r="A71" s="15" t="s">
        <v>105</v>
      </c>
      <c r="B71" s="15"/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1327.0050000000001</v>
      </c>
      <c r="P71" s="16">
        <v>1366.154</v>
      </c>
      <c r="Q71" s="16">
        <v>1392.373</v>
      </c>
      <c r="R71" s="16">
        <v>1761.662</v>
      </c>
      <c r="S71" s="16">
        <v>1791.0930000000001</v>
      </c>
      <c r="T71" s="16">
        <v>0</v>
      </c>
      <c r="U71" s="16">
        <v>0</v>
      </c>
      <c r="V71" s="16">
        <v>0</v>
      </c>
    </row>
    <row r="72" spans="1:22" s="13" customFormat="1" x14ac:dyDescent="0.25">
      <c r="A72" s="15" t="s">
        <v>106</v>
      </c>
      <c r="B72" s="15"/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</row>
    <row r="73" spans="1:22" s="13" customFormat="1" x14ac:dyDescent="0.25">
      <c r="A73" s="15" t="s">
        <v>107</v>
      </c>
      <c r="B73" s="15"/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1327.0050000000001</v>
      </c>
      <c r="P73" s="16">
        <v>1366.154</v>
      </c>
      <c r="Q73" s="16">
        <v>1392.373</v>
      </c>
      <c r="R73" s="16">
        <v>1761.662</v>
      </c>
      <c r="S73" s="16">
        <v>1791.0930000000001</v>
      </c>
      <c r="T73" s="16">
        <v>0</v>
      </c>
      <c r="U73" s="16">
        <v>0</v>
      </c>
      <c r="V73" s="16">
        <v>0</v>
      </c>
    </row>
    <row r="74" spans="1:22" s="13" customFormat="1" x14ac:dyDescent="0.25">
      <c r="A74" s="15" t="s">
        <v>108</v>
      </c>
      <c r="B74" s="15"/>
      <c r="C74" s="16">
        <v>1162.8</v>
      </c>
      <c r="D74" s="16">
        <v>1413.1</v>
      </c>
      <c r="E74" s="16">
        <v>1442</v>
      </c>
      <c r="F74" s="16">
        <v>2955.7</v>
      </c>
      <c r="G74" s="16">
        <v>2404.6</v>
      </c>
      <c r="H74" s="16">
        <v>2199.6</v>
      </c>
      <c r="I74" s="16">
        <v>1924.6</v>
      </c>
      <c r="J74" s="16">
        <v>2019.6</v>
      </c>
      <c r="K74" s="16">
        <v>1654.8</v>
      </c>
      <c r="L74" s="16">
        <v>1392.1</v>
      </c>
      <c r="M74" s="16">
        <v>1333.5</v>
      </c>
      <c r="N74" s="16">
        <v>1123.5999999999999</v>
      </c>
      <c r="O74" s="16">
        <v>812.96</v>
      </c>
      <c r="P74" s="16">
        <v>850.15200000000004</v>
      </c>
      <c r="Q74" s="16">
        <v>753.12900000000002</v>
      </c>
      <c r="R74" s="16">
        <v>551.03</v>
      </c>
      <c r="S74" s="16">
        <v>437.04500000000002</v>
      </c>
      <c r="T74" s="16">
        <v>257.28300000000002</v>
      </c>
      <c r="U74" s="16">
        <v>186.649</v>
      </c>
      <c r="V74" s="16">
        <v>106.33799999999999</v>
      </c>
    </row>
    <row r="75" spans="1:22" s="13" customFormat="1" x14ac:dyDescent="0.25">
      <c r="A75" s="15" t="s">
        <v>109</v>
      </c>
      <c r="B75" s="15"/>
      <c r="C75" s="16">
        <v>22.5</v>
      </c>
      <c r="D75" s="16">
        <v>20.6</v>
      </c>
      <c r="E75" s="16">
        <v>20.5</v>
      </c>
      <c r="F75" s="16">
        <v>20.3</v>
      </c>
      <c r="G75" s="16">
        <v>17</v>
      </c>
      <c r="H75" s="16">
        <v>16.899999999999999</v>
      </c>
      <c r="I75" s="16">
        <v>16.8</v>
      </c>
      <c r="J75" s="16">
        <v>16.8</v>
      </c>
      <c r="K75" s="16">
        <v>8.6</v>
      </c>
      <c r="L75" s="16">
        <v>8.6</v>
      </c>
      <c r="M75" s="16">
        <v>8.6</v>
      </c>
      <c r="N75" s="16">
        <v>8.6</v>
      </c>
      <c r="O75" s="16">
        <v>8.4760000000000009</v>
      </c>
      <c r="P75" s="16">
        <v>8.4489999999999998</v>
      </c>
      <c r="Q75" s="16">
        <v>8.4350000000000005</v>
      </c>
      <c r="R75" s="16">
        <v>8.4130000000000003</v>
      </c>
      <c r="S75" s="16">
        <v>8.3800000000000008</v>
      </c>
      <c r="T75" s="16">
        <v>0.42899999999999999</v>
      </c>
      <c r="U75" s="16">
        <v>0.42699999999999999</v>
      </c>
      <c r="V75" s="16">
        <v>0.42499999999999999</v>
      </c>
    </row>
    <row r="76" spans="1:22" s="13" customFormat="1" x14ac:dyDescent="0.25">
      <c r="A76" s="15" t="s">
        <v>110</v>
      </c>
      <c r="B76" s="15"/>
      <c r="C76" s="16">
        <v>1787</v>
      </c>
      <c r="D76" s="16">
        <v>1695.3</v>
      </c>
      <c r="E76" s="16">
        <v>1685</v>
      </c>
      <c r="F76" s="16">
        <v>1689.6</v>
      </c>
      <c r="G76" s="16">
        <v>1152.7</v>
      </c>
      <c r="H76" s="16">
        <v>1127.0999999999999</v>
      </c>
      <c r="I76" s="16">
        <v>1102.5</v>
      </c>
      <c r="J76" s="16">
        <v>1086.0999999999999</v>
      </c>
      <c r="K76" s="16">
        <v>1075.9000000000001</v>
      </c>
      <c r="L76" s="16">
        <v>1075.5</v>
      </c>
      <c r="M76" s="16">
        <v>1059.8</v>
      </c>
      <c r="N76" s="16">
        <v>1046.9000000000001</v>
      </c>
      <c r="O76" s="16">
        <v>1037.1500000000001</v>
      </c>
      <c r="P76" s="16">
        <v>699.08799999999997</v>
      </c>
      <c r="Q76" s="16">
        <v>689.08399999999995</v>
      </c>
      <c r="R76" s="16">
        <v>632.23</v>
      </c>
      <c r="S76" s="16">
        <v>610.505</v>
      </c>
      <c r="T76" s="16">
        <v>180.512</v>
      </c>
      <c r="U76" s="16">
        <v>167.80099999999999</v>
      </c>
      <c r="V76" s="16">
        <v>158.4</v>
      </c>
    </row>
    <row r="77" spans="1:22" s="13" customFormat="1" x14ac:dyDescent="0.25">
      <c r="A77" s="15" t="s">
        <v>111</v>
      </c>
      <c r="B77" s="15"/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</row>
    <row r="78" spans="1:22" s="13" customFormat="1" x14ac:dyDescent="0.25">
      <c r="A78" s="15" t="s">
        <v>112</v>
      </c>
      <c r="B78" s="15"/>
      <c r="C78" s="16">
        <v>-236.5</v>
      </c>
      <c r="D78" s="16">
        <v>-146.19999999999999</v>
      </c>
      <c r="E78" s="16">
        <v>-142.30000000000001</v>
      </c>
      <c r="F78" s="16">
        <v>-43.2</v>
      </c>
      <c r="G78" s="16">
        <v>-46.1</v>
      </c>
      <c r="H78" s="16">
        <v>-68.599999999999994</v>
      </c>
      <c r="I78" s="16">
        <v>-58.4</v>
      </c>
      <c r="J78" s="16">
        <v>-58.8</v>
      </c>
      <c r="K78" s="16">
        <v>-59.3</v>
      </c>
      <c r="L78" s="16">
        <v>-22.2</v>
      </c>
      <c r="M78" s="16">
        <v>-20.3</v>
      </c>
      <c r="N78" s="16">
        <v>-17</v>
      </c>
      <c r="O78" s="16">
        <v>-11.164999999999999</v>
      </c>
      <c r="P78" s="16">
        <v>-13.21</v>
      </c>
      <c r="Q78" s="16">
        <v>-20.114999999999998</v>
      </c>
      <c r="R78" s="16">
        <v>-26.513000000000002</v>
      </c>
      <c r="S78" s="16">
        <v>-3.1139999999999999</v>
      </c>
      <c r="T78" s="17" t="s">
        <v>44</v>
      </c>
      <c r="U78" s="17" t="s">
        <v>44</v>
      </c>
      <c r="V78" s="17" t="s">
        <v>44</v>
      </c>
    </row>
    <row r="79" spans="1:22" s="13" customFormat="1" x14ac:dyDescent="0.25">
      <c r="A79" s="15" t="s">
        <v>113</v>
      </c>
      <c r="B79" s="15"/>
      <c r="C79" s="17" t="s">
        <v>44</v>
      </c>
      <c r="D79" s="17" t="s">
        <v>44</v>
      </c>
      <c r="E79" s="17" t="s">
        <v>44</v>
      </c>
      <c r="F79" s="17" t="s">
        <v>44</v>
      </c>
      <c r="G79" s="16">
        <v>0</v>
      </c>
      <c r="H79" s="16">
        <v>0</v>
      </c>
      <c r="I79" s="16">
        <v>0</v>
      </c>
      <c r="J79" s="17" t="s">
        <v>44</v>
      </c>
      <c r="K79" s="17" t="s">
        <v>44</v>
      </c>
      <c r="L79" s="16">
        <v>0</v>
      </c>
      <c r="M79" s="16">
        <v>0</v>
      </c>
      <c r="N79" s="17" t="s">
        <v>44</v>
      </c>
      <c r="O79" s="17" t="s">
        <v>44</v>
      </c>
      <c r="P79" s="17" t="s">
        <v>44</v>
      </c>
      <c r="Q79" s="16">
        <v>1.5209999999999999</v>
      </c>
      <c r="R79" s="17" t="s">
        <v>44</v>
      </c>
      <c r="S79" s="17" t="s">
        <v>44</v>
      </c>
      <c r="T79" s="17" t="s">
        <v>44</v>
      </c>
      <c r="U79" s="17" t="s">
        <v>44</v>
      </c>
      <c r="V79" s="17" t="s">
        <v>44</v>
      </c>
    </row>
    <row r="80" spans="1:22" s="13" customFormat="1" x14ac:dyDescent="0.25">
      <c r="A80" s="15" t="s">
        <v>114</v>
      </c>
      <c r="B80" s="15"/>
      <c r="C80" s="16">
        <v>448.5</v>
      </c>
      <c r="D80" s="16">
        <v>302.2</v>
      </c>
      <c r="E80" s="16">
        <v>254.8</v>
      </c>
      <c r="F80" s="16">
        <v>1766.5</v>
      </c>
      <c r="G80" s="16">
        <v>1706.1</v>
      </c>
      <c r="H80" s="16">
        <v>1531.1</v>
      </c>
      <c r="I80" s="16">
        <v>1364.3</v>
      </c>
      <c r="J80" s="16">
        <v>1260.8</v>
      </c>
      <c r="K80" s="16">
        <v>972.4</v>
      </c>
      <c r="L80" s="16">
        <v>715.1</v>
      </c>
      <c r="M80" s="16">
        <v>459.3</v>
      </c>
      <c r="N80" s="16">
        <v>243.7</v>
      </c>
      <c r="O80" s="16">
        <v>31.885000000000002</v>
      </c>
      <c r="P80" s="16">
        <v>394.79899999999998</v>
      </c>
      <c r="Q80" s="16">
        <v>293.12599999999998</v>
      </c>
      <c r="R80" s="16">
        <v>132.07300000000001</v>
      </c>
      <c r="S80" s="16">
        <v>-7.9660000000000002</v>
      </c>
      <c r="T80" s="16">
        <v>95.941999999999993</v>
      </c>
      <c r="U80" s="16">
        <v>16.021000000000001</v>
      </c>
      <c r="V80" s="16">
        <v>-53.308</v>
      </c>
    </row>
    <row r="81" spans="1:22" s="13" customFormat="1" x14ac:dyDescent="0.25">
      <c r="A81" s="15" t="s">
        <v>115</v>
      </c>
      <c r="B81" s="15"/>
      <c r="C81" s="17" t="s">
        <v>44</v>
      </c>
      <c r="D81" s="17" t="s">
        <v>44</v>
      </c>
      <c r="E81" s="17" t="s">
        <v>44</v>
      </c>
      <c r="F81" s="17" t="s">
        <v>44</v>
      </c>
      <c r="G81" s="17" t="s">
        <v>44</v>
      </c>
      <c r="H81" s="17" t="s">
        <v>44</v>
      </c>
      <c r="I81" s="17" t="s">
        <v>44</v>
      </c>
      <c r="J81" s="17" t="s">
        <v>44</v>
      </c>
      <c r="K81" s="17" t="s">
        <v>44</v>
      </c>
      <c r="L81" s="17" t="s">
        <v>44</v>
      </c>
      <c r="M81" s="17" t="s">
        <v>44</v>
      </c>
      <c r="N81" s="17" t="s">
        <v>44</v>
      </c>
      <c r="O81" s="17" t="s">
        <v>44</v>
      </c>
      <c r="P81" s="17" t="s">
        <v>44</v>
      </c>
      <c r="Q81" s="17" t="s">
        <v>44</v>
      </c>
      <c r="R81" s="17" t="s">
        <v>44</v>
      </c>
      <c r="S81" s="17" t="s">
        <v>44</v>
      </c>
      <c r="T81" s="17" t="s">
        <v>44</v>
      </c>
      <c r="U81" s="17" t="s">
        <v>44</v>
      </c>
      <c r="V81" s="17" t="s">
        <v>44</v>
      </c>
    </row>
    <row r="82" spans="1:22" s="13" customFormat="1" x14ac:dyDescent="0.25">
      <c r="A82" s="15" t="s">
        <v>116</v>
      </c>
      <c r="B82" s="15"/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28.683</v>
      </c>
      <c r="T82" s="16">
        <v>9.8209999999999997</v>
      </c>
      <c r="U82" s="16">
        <v>5.9880000000000004</v>
      </c>
      <c r="V82" s="16">
        <v>6.2320000000000002</v>
      </c>
    </row>
    <row r="83" spans="1:22" s="13" customFormat="1" x14ac:dyDescent="0.25">
      <c r="A83" s="15" t="s">
        <v>117</v>
      </c>
      <c r="B83" s="15"/>
      <c r="C83" s="16">
        <v>-382.5</v>
      </c>
      <c r="D83" s="16">
        <v>-134.4</v>
      </c>
      <c r="E83" s="16">
        <v>-24.1</v>
      </c>
      <c r="F83" s="16">
        <v>-104</v>
      </c>
      <c r="G83" s="16">
        <v>-62.4</v>
      </c>
      <c r="H83" s="16">
        <v>-46.7</v>
      </c>
      <c r="I83" s="16">
        <v>-117.4</v>
      </c>
      <c r="J83" s="16">
        <v>1.6</v>
      </c>
      <c r="K83" s="16">
        <v>-64.599999999999994</v>
      </c>
      <c r="L83" s="16">
        <v>-162.9</v>
      </c>
      <c r="M83" s="16">
        <v>-70.2</v>
      </c>
      <c r="N83" s="16">
        <v>-147</v>
      </c>
      <c r="O83" s="16">
        <v>-222.21799999999999</v>
      </c>
      <c r="P83" s="16">
        <v>-207.71</v>
      </c>
      <c r="Q83" s="16">
        <v>-187.779</v>
      </c>
      <c r="R83" s="16">
        <v>-171.52099999999999</v>
      </c>
      <c r="S83" s="16">
        <v>-124.843</v>
      </c>
      <c r="T83" s="16">
        <v>-0.93300000000000005</v>
      </c>
      <c r="U83" s="16">
        <v>8.6150000000000002</v>
      </c>
      <c r="V83" s="16">
        <v>7.2789999999999999</v>
      </c>
    </row>
    <row r="84" spans="1:22" s="13" customFormat="1" x14ac:dyDescent="0.25">
      <c r="A84" s="15" t="s">
        <v>118</v>
      </c>
      <c r="B84" s="15"/>
      <c r="C84" s="16">
        <v>5.2</v>
      </c>
      <c r="D84" s="16">
        <v>3.2</v>
      </c>
      <c r="E84" s="16">
        <v>1.5</v>
      </c>
      <c r="F84" s="16">
        <v>2.1</v>
      </c>
      <c r="G84" s="16">
        <v>0</v>
      </c>
      <c r="H84" s="16">
        <v>4.4000000000000004</v>
      </c>
      <c r="I84" s="16">
        <v>0</v>
      </c>
      <c r="J84" s="16">
        <v>0</v>
      </c>
      <c r="K84" s="16">
        <v>0</v>
      </c>
      <c r="L84" s="16">
        <v>0</v>
      </c>
      <c r="M84" s="17" t="s">
        <v>44</v>
      </c>
      <c r="N84" s="16">
        <v>8</v>
      </c>
      <c r="O84" s="16">
        <v>-2.9000000000000001E-2</v>
      </c>
      <c r="P84" s="16">
        <v>-0.13100000000000001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</row>
    <row r="85" spans="1:22" s="13" customFormat="1" x14ac:dyDescent="0.25">
      <c r="A85" s="15" t="s">
        <v>119</v>
      </c>
      <c r="B85" s="15"/>
      <c r="C85" s="16">
        <v>481.4</v>
      </c>
      <c r="D85" s="16">
        <v>327.60000000000002</v>
      </c>
      <c r="E85" s="16">
        <v>353.4</v>
      </c>
      <c r="F85" s="16">
        <v>375.6</v>
      </c>
      <c r="G85" s="16">
        <v>362.7</v>
      </c>
      <c r="H85" s="16">
        <v>364.6</v>
      </c>
      <c r="I85" s="16">
        <v>383.2</v>
      </c>
      <c r="J85" s="16">
        <v>286.89999999999998</v>
      </c>
      <c r="K85" s="16">
        <v>278.2</v>
      </c>
      <c r="L85" s="16">
        <v>222</v>
      </c>
      <c r="M85" s="16">
        <v>103.7</v>
      </c>
      <c r="N85" s="16">
        <v>19.600000000000001</v>
      </c>
      <c r="O85" s="16">
        <v>31.138999999999999</v>
      </c>
      <c r="P85" s="16">
        <v>31.132999999999999</v>
      </c>
      <c r="Q85" s="16">
        <v>31.143000000000001</v>
      </c>
      <c r="R85" s="16">
        <v>23.652000000000001</v>
      </c>
      <c r="S85" s="16">
        <v>17.234000000000002</v>
      </c>
      <c r="T85" s="16">
        <v>8.8460000000000001</v>
      </c>
      <c r="U85" s="16">
        <v>0.22700000000000001</v>
      </c>
      <c r="V85" s="16">
        <v>0.22600000000000001</v>
      </c>
    </row>
    <row r="86" spans="1:22" s="13" customFormat="1" x14ac:dyDescent="0.25">
      <c r="A86" s="12" t="s">
        <v>120</v>
      </c>
      <c r="B86" s="12"/>
      <c r="C86" s="18">
        <v>1162.8</v>
      </c>
      <c r="D86" s="18">
        <v>1413.1</v>
      </c>
      <c r="E86" s="18">
        <v>1442</v>
      </c>
      <c r="F86" s="18">
        <v>2955.7</v>
      </c>
      <c r="G86" s="18">
        <v>2404.6</v>
      </c>
      <c r="H86" s="18">
        <v>2199.6</v>
      </c>
      <c r="I86" s="18">
        <v>1924.6</v>
      </c>
      <c r="J86" s="18">
        <v>2019.6</v>
      </c>
      <c r="K86" s="18">
        <v>1654.8</v>
      </c>
      <c r="L86" s="18">
        <v>1392.1</v>
      </c>
      <c r="M86" s="18">
        <v>1333.5</v>
      </c>
      <c r="N86" s="18">
        <v>1123.5999999999999</v>
      </c>
      <c r="O86" s="18">
        <v>2139.9650000000001</v>
      </c>
      <c r="P86" s="18">
        <v>2216.306</v>
      </c>
      <c r="Q86" s="18">
        <v>2145.502</v>
      </c>
      <c r="R86" s="18">
        <v>2312.692</v>
      </c>
      <c r="S86" s="18">
        <v>2228.1379999999999</v>
      </c>
      <c r="T86" s="18">
        <v>257.28300000000002</v>
      </c>
      <c r="U86" s="18">
        <v>186.649</v>
      </c>
      <c r="V86" s="18">
        <v>106.33799999999999</v>
      </c>
    </row>
    <row r="87" spans="1:22" s="13" customFormat="1" x14ac:dyDescent="0.25">
      <c r="A87" s="12" t="s">
        <v>121</v>
      </c>
      <c r="B87" s="12"/>
      <c r="C87" s="18">
        <v>7935.8</v>
      </c>
      <c r="D87" s="18">
        <v>9112.9</v>
      </c>
      <c r="E87" s="18">
        <v>9181.4</v>
      </c>
      <c r="F87" s="18">
        <v>11319.7</v>
      </c>
      <c r="G87" s="18">
        <v>5219.8</v>
      </c>
      <c r="H87" s="18">
        <v>5274.1</v>
      </c>
      <c r="I87" s="18">
        <v>4901.8999999999996</v>
      </c>
      <c r="J87" s="18">
        <v>5275.1</v>
      </c>
      <c r="K87" s="18">
        <v>4845.5</v>
      </c>
      <c r="L87" s="18">
        <v>4733.8</v>
      </c>
      <c r="M87" s="18">
        <v>4788.7</v>
      </c>
      <c r="N87" s="18">
        <v>4619.1000000000004</v>
      </c>
      <c r="O87" s="18">
        <v>4176.5230000000001</v>
      </c>
      <c r="P87" s="18">
        <v>3902.223</v>
      </c>
      <c r="Q87" s="18">
        <v>4040.7310000000002</v>
      </c>
      <c r="R87" s="18">
        <v>3846.739</v>
      </c>
      <c r="S87" s="18">
        <v>4029.172</v>
      </c>
      <c r="T87" s="18">
        <v>498.36</v>
      </c>
      <c r="U87" s="18">
        <v>467.11900000000003</v>
      </c>
      <c r="V87" s="18">
        <v>443.54500000000002</v>
      </c>
    </row>
    <row r="88" spans="1:22" s="13" customFormat="1" x14ac:dyDescent="0.25">
      <c r="A88" s="15" t="s">
        <v>122</v>
      </c>
      <c r="B88" s="15"/>
      <c r="C88" s="16">
        <v>210.53189399999999</v>
      </c>
      <c r="D88" s="16">
        <v>196.19867199999999</v>
      </c>
      <c r="E88" s="16">
        <v>194.557669</v>
      </c>
      <c r="F88" s="16">
        <v>192.062185</v>
      </c>
      <c r="G88" s="16">
        <v>159.30550700000001</v>
      </c>
      <c r="H88" s="16">
        <v>158.938174</v>
      </c>
      <c r="I88" s="16">
        <v>157.88252700000001</v>
      </c>
      <c r="J88" s="16">
        <v>161.62702999999999</v>
      </c>
      <c r="K88" s="16">
        <v>161.33005600000001</v>
      </c>
      <c r="L88" s="16">
        <v>162.290032</v>
      </c>
      <c r="M88" s="16">
        <v>167.24843200000001</v>
      </c>
      <c r="N88" s="16">
        <v>170.170884</v>
      </c>
      <c r="O88" s="16">
        <v>168.081864</v>
      </c>
      <c r="P88" s="16">
        <v>167.55377799999999</v>
      </c>
      <c r="Q88" s="16">
        <v>167.29245399999999</v>
      </c>
      <c r="R88" s="16">
        <v>167.19979799999999</v>
      </c>
      <c r="S88" s="16">
        <v>166.62362200000001</v>
      </c>
      <c r="T88" s="16">
        <v>85.248491999999999</v>
      </c>
      <c r="U88" s="16">
        <v>85.041892000000004</v>
      </c>
      <c r="V88" s="16">
        <v>84.563630000000003</v>
      </c>
    </row>
    <row r="89" spans="1:22" s="13" customFormat="1" x14ac:dyDescent="0.25"/>
    <row r="90" spans="1:22" s="13" customFormat="1" x14ac:dyDescent="0.25"/>
    <row r="91" spans="1:22" s="13" customFormat="1" x14ac:dyDescent="0.25"/>
    <row r="92" spans="1:22" s="13" customFormat="1" x14ac:dyDescent="0.25"/>
    <row r="93" spans="1:22" s="13" customFormat="1" x14ac:dyDescent="0.25">
      <c r="A93" s="12" t="s">
        <v>123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13" customFormat="1" ht="34.5" x14ac:dyDescent="0.25">
      <c r="C94" s="14" t="s">
        <v>21</v>
      </c>
      <c r="D94" s="14" t="s">
        <v>22</v>
      </c>
      <c r="E94" s="14" t="s">
        <v>23</v>
      </c>
      <c r="F94" s="14" t="s">
        <v>24</v>
      </c>
      <c r="G94" s="14" t="s">
        <v>25</v>
      </c>
      <c r="H94" s="14" t="s">
        <v>26</v>
      </c>
      <c r="I94" s="14" t="s">
        <v>27</v>
      </c>
      <c r="J94" s="14" t="s">
        <v>28</v>
      </c>
      <c r="K94" s="14" t="s">
        <v>29</v>
      </c>
      <c r="L94" s="14" t="s">
        <v>30</v>
      </c>
      <c r="M94" s="14" t="s">
        <v>31</v>
      </c>
      <c r="N94" s="14" t="s">
        <v>32</v>
      </c>
      <c r="O94" s="14" t="s">
        <v>33</v>
      </c>
      <c r="P94" s="14" t="s">
        <v>34</v>
      </c>
      <c r="Q94" s="14" t="s">
        <v>35</v>
      </c>
      <c r="R94" s="14" t="s">
        <v>36</v>
      </c>
      <c r="S94" s="14" t="s">
        <v>37</v>
      </c>
      <c r="T94" s="14" t="s">
        <v>38</v>
      </c>
      <c r="U94" s="14" t="s">
        <v>39</v>
      </c>
      <c r="V94" s="14" t="s">
        <v>40</v>
      </c>
    </row>
    <row r="95" spans="1:22" s="13" customFormat="1" x14ac:dyDescent="0.25">
      <c r="A95" s="12" t="s">
        <v>124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15" t="s">
        <v>125</v>
      </c>
      <c r="B96" s="15"/>
      <c r="C96" s="17" t="s">
        <v>44</v>
      </c>
      <c r="D96" s="16">
        <v>7690.8</v>
      </c>
      <c r="E96" s="16">
        <v>7559.2</v>
      </c>
      <c r="F96" s="16">
        <v>5550.9</v>
      </c>
      <c r="G96" s="16">
        <v>4490.1000000000004</v>
      </c>
      <c r="H96" s="16">
        <v>4242.8</v>
      </c>
      <c r="I96" s="16">
        <v>4843.5</v>
      </c>
      <c r="J96" s="16">
        <v>4651.2</v>
      </c>
      <c r="K96" s="16">
        <v>4327.8999999999996</v>
      </c>
      <c r="L96" s="16">
        <v>4085.1</v>
      </c>
      <c r="M96" s="16">
        <v>3798.1</v>
      </c>
      <c r="N96" s="16">
        <v>3531.9</v>
      </c>
      <c r="O96" s="16">
        <v>3204.2559999999999</v>
      </c>
      <c r="P96" s="16">
        <v>3067.482</v>
      </c>
      <c r="Q96" s="16">
        <v>3067.7139999999999</v>
      </c>
      <c r="R96" s="16">
        <v>2839.636</v>
      </c>
      <c r="S96" s="16">
        <v>2506.7559999999999</v>
      </c>
      <c r="T96" s="16">
        <v>842.83299999999997</v>
      </c>
      <c r="U96" s="16">
        <v>789.61199999999997</v>
      </c>
      <c r="V96" s="16">
        <v>723.12</v>
      </c>
    </row>
    <row r="97" spans="1:22" s="13" customFormat="1" x14ac:dyDescent="0.25">
      <c r="A97" s="15" t="s">
        <v>126</v>
      </c>
      <c r="B97" s="15"/>
      <c r="C97" s="17" t="s">
        <v>44</v>
      </c>
      <c r="D97" s="16">
        <v>7011.3</v>
      </c>
      <c r="E97" s="16">
        <v>6944.7</v>
      </c>
      <c r="F97" s="16">
        <v>5004.5</v>
      </c>
      <c r="G97" s="16">
        <v>3947.5</v>
      </c>
      <c r="H97" s="16">
        <v>3743.5</v>
      </c>
      <c r="I97" s="16">
        <v>4361.8999999999996</v>
      </c>
      <c r="J97" s="16">
        <v>4100.3</v>
      </c>
      <c r="K97" s="16">
        <v>3788.9</v>
      </c>
      <c r="L97" s="16">
        <v>3573</v>
      </c>
      <c r="M97" s="16">
        <v>3262.1</v>
      </c>
      <c r="N97" s="16">
        <v>2992.7</v>
      </c>
      <c r="O97" s="16">
        <v>2687.87</v>
      </c>
      <c r="P97" s="16">
        <v>2647.2860000000001</v>
      </c>
      <c r="Q97" s="16">
        <v>2600.498</v>
      </c>
      <c r="R97" s="16">
        <v>2387.444</v>
      </c>
      <c r="S97" s="16">
        <v>2160.2420000000002</v>
      </c>
      <c r="T97" s="16">
        <v>696.31200000000001</v>
      </c>
      <c r="U97" s="16">
        <v>659.54</v>
      </c>
      <c r="V97" s="16">
        <v>614.24</v>
      </c>
    </row>
    <row r="98" spans="1:22" s="13" customFormat="1" x14ac:dyDescent="0.25">
      <c r="A98" s="15" t="s">
        <v>127</v>
      </c>
      <c r="B98" s="15"/>
      <c r="C98" s="17" t="s">
        <v>44</v>
      </c>
      <c r="D98" s="16">
        <v>4940.7</v>
      </c>
      <c r="E98" s="16">
        <v>4869.3999999999996</v>
      </c>
      <c r="F98" s="16">
        <v>3763.9</v>
      </c>
      <c r="G98" s="16">
        <v>3093.8</v>
      </c>
      <c r="H98" s="16">
        <v>2881.5</v>
      </c>
      <c r="I98" s="16">
        <v>3435.4</v>
      </c>
      <c r="J98" s="16">
        <v>3183.8</v>
      </c>
      <c r="K98" s="16">
        <v>2919.8</v>
      </c>
      <c r="L98" s="16">
        <v>2752.5</v>
      </c>
      <c r="M98" s="16">
        <v>2456.5</v>
      </c>
      <c r="N98" s="16">
        <v>2245.9</v>
      </c>
      <c r="O98" s="16">
        <v>1981.6880000000001</v>
      </c>
      <c r="P98" s="16">
        <v>1913.5840000000001</v>
      </c>
      <c r="Q98" s="16">
        <v>1864.5450000000001</v>
      </c>
      <c r="R98" s="16">
        <v>1636.9190000000001</v>
      </c>
      <c r="S98" s="16">
        <v>1478.1279999999999</v>
      </c>
      <c r="T98" s="16">
        <v>477.73899999999998</v>
      </c>
      <c r="U98" s="16">
        <v>455.28800000000001</v>
      </c>
      <c r="V98" s="16">
        <v>431.67200000000003</v>
      </c>
    </row>
    <row r="99" spans="1:22" s="13" customFormat="1" x14ac:dyDescent="0.25">
      <c r="A99" s="15" t="s">
        <v>128</v>
      </c>
      <c r="B99" s="15"/>
      <c r="C99" s="17" t="s">
        <v>44</v>
      </c>
      <c r="D99" s="16">
        <v>1787.2</v>
      </c>
      <c r="E99" s="16">
        <v>1775.1</v>
      </c>
      <c r="F99" s="16">
        <v>1014.4</v>
      </c>
      <c r="G99" s="16">
        <v>699</v>
      </c>
      <c r="H99" s="16">
        <v>707.5</v>
      </c>
      <c r="I99" s="16">
        <v>755</v>
      </c>
      <c r="J99" s="16">
        <v>750.2</v>
      </c>
      <c r="K99" s="16">
        <v>701.1</v>
      </c>
      <c r="L99" s="16">
        <v>645.9</v>
      </c>
      <c r="M99" s="16">
        <v>626.1</v>
      </c>
      <c r="N99" s="16">
        <v>574.1</v>
      </c>
      <c r="O99" s="16">
        <v>542.57500000000005</v>
      </c>
      <c r="P99" s="16">
        <v>513.08600000000001</v>
      </c>
      <c r="Q99" s="16">
        <v>516.31200000000001</v>
      </c>
      <c r="R99" s="16">
        <v>527.12599999999998</v>
      </c>
      <c r="S99" s="16">
        <v>486.16</v>
      </c>
      <c r="T99" s="16">
        <v>172.79499999999999</v>
      </c>
      <c r="U99" s="16">
        <v>164.35499999999999</v>
      </c>
      <c r="V99" s="16">
        <v>147.28800000000001</v>
      </c>
    </row>
    <row r="100" spans="1:22" s="13" customFormat="1" x14ac:dyDescent="0.25">
      <c r="A100" s="15" t="s">
        <v>129</v>
      </c>
      <c r="B100" s="15"/>
      <c r="C100" s="17" t="s">
        <v>44</v>
      </c>
      <c r="D100" s="16">
        <v>283.39999999999998</v>
      </c>
      <c r="E100" s="16">
        <v>300.2</v>
      </c>
      <c r="F100" s="16">
        <v>226.2</v>
      </c>
      <c r="G100" s="16">
        <v>154.69999999999999</v>
      </c>
      <c r="H100" s="16">
        <v>154.5</v>
      </c>
      <c r="I100" s="16">
        <v>171.5</v>
      </c>
      <c r="J100" s="16">
        <v>166.3</v>
      </c>
      <c r="K100" s="16">
        <v>168</v>
      </c>
      <c r="L100" s="16">
        <v>174.6</v>
      </c>
      <c r="M100" s="16">
        <v>179.5</v>
      </c>
      <c r="N100" s="16">
        <v>173.2</v>
      </c>
      <c r="O100" s="16">
        <v>164.95500000000001</v>
      </c>
      <c r="P100" s="16">
        <v>220.61600000000001</v>
      </c>
      <c r="Q100" s="16">
        <v>219.64099999999999</v>
      </c>
      <c r="R100" s="16">
        <v>223.399</v>
      </c>
      <c r="S100" s="16">
        <v>195.95400000000001</v>
      </c>
      <c r="T100" s="16">
        <v>45.777999999999999</v>
      </c>
      <c r="U100" s="16">
        <v>39.896999999999998</v>
      </c>
      <c r="V100" s="16">
        <v>35.28</v>
      </c>
    </row>
    <row r="101" spans="1:22" s="13" customFormat="1" x14ac:dyDescent="0.25">
      <c r="A101" s="15" t="s">
        <v>130</v>
      </c>
      <c r="B101" s="15"/>
      <c r="C101" s="17" t="s">
        <v>44</v>
      </c>
      <c r="D101" s="16">
        <v>160.19999999999999</v>
      </c>
      <c r="E101" s="16">
        <v>167.5</v>
      </c>
      <c r="F101" s="16">
        <v>186.7</v>
      </c>
      <c r="G101" s="16">
        <v>143.5</v>
      </c>
      <c r="H101" s="16">
        <v>142.80000000000001</v>
      </c>
      <c r="I101" s="16">
        <v>143.9</v>
      </c>
      <c r="J101" s="16">
        <v>142.1</v>
      </c>
      <c r="K101" s="16">
        <v>148.4</v>
      </c>
      <c r="L101" s="16">
        <v>155.80000000000001</v>
      </c>
      <c r="M101" s="16">
        <v>159.6</v>
      </c>
      <c r="N101" s="16">
        <v>154.1</v>
      </c>
      <c r="O101" s="16">
        <v>144.01300000000001</v>
      </c>
      <c r="P101" s="16">
        <v>141.66499999999999</v>
      </c>
      <c r="Q101" s="16">
        <v>140.79499999999999</v>
      </c>
      <c r="R101" s="16">
        <v>146.54900000000001</v>
      </c>
      <c r="S101" s="16">
        <v>141.45699999999999</v>
      </c>
      <c r="T101" s="17" t="s">
        <v>44</v>
      </c>
      <c r="U101" s="17" t="s">
        <v>44</v>
      </c>
      <c r="V101" s="17" t="s">
        <v>44</v>
      </c>
    </row>
    <row r="102" spans="1:22" s="13" customFormat="1" x14ac:dyDescent="0.25">
      <c r="A102" s="15" t="s">
        <v>131</v>
      </c>
      <c r="B102" s="15"/>
      <c r="C102" s="17" t="s">
        <v>44</v>
      </c>
      <c r="D102" s="16">
        <v>123.2</v>
      </c>
      <c r="E102" s="16">
        <v>132.69999999999999</v>
      </c>
      <c r="F102" s="16">
        <v>39.5</v>
      </c>
      <c r="G102" s="16">
        <v>11.2</v>
      </c>
      <c r="H102" s="16">
        <v>11.7</v>
      </c>
      <c r="I102" s="16">
        <v>27.6</v>
      </c>
      <c r="J102" s="16">
        <v>24.2</v>
      </c>
      <c r="K102" s="16">
        <v>19.600000000000001</v>
      </c>
      <c r="L102" s="16">
        <v>18.8</v>
      </c>
      <c r="M102" s="16">
        <v>19.899999999999999</v>
      </c>
      <c r="N102" s="16">
        <v>19.100000000000001</v>
      </c>
      <c r="O102" s="16">
        <v>20.942</v>
      </c>
      <c r="P102" s="16">
        <v>78.950999999999993</v>
      </c>
      <c r="Q102" s="16">
        <v>78.846000000000004</v>
      </c>
      <c r="R102" s="16">
        <v>76.849999999999994</v>
      </c>
      <c r="S102" s="16">
        <v>54.497</v>
      </c>
      <c r="T102" s="17" t="s">
        <v>44</v>
      </c>
      <c r="U102" s="17" t="s">
        <v>44</v>
      </c>
      <c r="V102" s="17" t="s">
        <v>44</v>
      </c>
    </row>
    <row r="103" spans="1:22" s="13" customFormat="1" x14ac:dyDescent="0.25">
      <c r="A103" s="15" t="s">
        <v>132</v>
      </c>
      <c r="B103" s="15"/>
      <c r="C103" s="17" t="s">
        <v>44</v>
      </c>
      <c r="D103" s="16">
        <v>0</v>
      </c>
      <c r="E103" s="16">
        <v>0</v>
      </c>
      <c r="F103" s="16">
        <v>0</v>
      </c>
      <c r="G103" s="17" t="s">
        <v>44</v>
      </c>
      <c r="H103" s="17" t="s">
        <v>44</v>
      </c>
      <c r="I103" s="17" t="s">
        <v>44</v>
      </c>
      <c r="J103" s="17" t="s">
        <v>44</v>
      </c>
      <c r="K103" s="17" t="s">
        <v>44</v>
      </c>
      <c r="L103" s="17" t="s">
        <v>44</v>
      </c>
      <c r="M103" s="17" t="s">
        <v>44</v>
      </c>
      <c r="N103" s="17" t="s">
        <v>44</v>
      </c>
      <c r="O103" s="17" t="s">
        <v>44</v>
      </c>
      <c r="P103" s="17" t="s">
        <v>44</v>
      </c>
      <c r="Q103" s="17" t="s">
        <v>44</v>
      </c>
      <c r="R103" s="17" t="s">
        <v>44</v>
      </c>
      <c r="S103" s="17" t="s">
        <v>44</v>
      </c>
      <c r="T103" s="17" t="s">
        <v>44</v>
      </c>
      <c r="U103" s="17" t="s">
        <v>44</v>
      </c>
      <c r="V103" s="17" t="s">
        <v>44</v>
      </c>
    </row>
    <row r="104" spans="1:22" s="13" customFormat="1" x14ac:dyDescent="0.25">
      <c r="A104" s="15" t="s">
        <v>133</v>
      </c>
      <c r="B104" s="15"/>
      <c r="C104" s="17" t="s">
        <v>44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-0.5</v>
      </c>
      <c r="O104" s="16">
        <v>-1.3480000000000001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</row>
    <row r="105" spans="1:22" s="13" customFormat="1" x14ac:dyDescent="0.25">
      <c r="A105" s="15" t="s">
        <v>134</v>
      </c>
      <c r="B105" s="15"/>
      <c r="C105" s="17" t="s">
        <v>44</v>
      </c>
      <c r="D105" s="16">
        <v>679.5</v>
      </c>
      <c r="E105" s="16">
        <v>614.5</v>
      </c>
      <c r="F105" s="16">
        <v>546.4</v>
      </c>
      <c r="G105" s="16">
        <v>542.6</v>
      </c>
      <c r="H105" s="16">
        <v>499.3</v>
      </c>
      <c r="I105" s="16">
        <v>481.6</v>
      </c>
      <c r="J105" s="16">
        <v>550.9</v>
      </c>
      <c r="K105" s="16">
        <v>539</v>
      </c>
      <c r="L105" s="16">
        <v>512.1</v>
      </c>
      <c r="M105" s="16">
        <v>536</v>
      </c>
      <c r="N105" s="16">
        <v>539.20000000000005</v>
      </c>
      <c r="O105" s="16">
        <v>516.38599999999997</v>
      </c>
      <c r="P105" s="16">
        <v>420.19600000000003</v>
      </c>
      <c r="Q105" s="16">
        <v>467.21600000000001</v>
      </c>
      <c r="R105" s="16">
        <v>452.19200000000001</v>
      </c>
      <c r="S105" s="16">
        <v>346.51400000000001</v>
      </c>
      <c r="T105" s="16">
        <v>146.52099999999999</v>
      </c>
      <c r="U105" s="16">
        <v>130.072</v>
      </c>
      <c r="V105" s="16">
        <v>108.88</v>
      </c>
    </row>
    <row r="106" spans="1:22" s="13" customFormat="1" x14ac:dyDescent="0.25">
      <c r="A106" s="15" t="s">
        <v>135</v>
      </c>
      <c r="B106" s="15"/>
      <c r="C106" s="17" t="s">
        <v>44</v>
      </c>
      <c r="D106" s="16">
        <v>0</v>
      </c>
      <c r="E106" s="17" t="s">
        <v>44</v>
      </c>
      <c r="F106" s="17" t="s">
        <v>44</v>
      </c>
      <c r="G106" s="16">
        <v>5</v>
      </c>
      <c r="H106" s="16">
        <v>2</v>
      </c>
      <c r="I106" s="16">
        <v>0</v>
      </c>
      <c r="J106" s="16">
        <v>0</v>
      </c>
      <c r="K106" s="16">
        <v>0</v>
      </c>
      <c r="L106" s="16">
        <v>0</v>
      </c>
      <c r="M106" s="16">
        <v>0.2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23.61</v>
      </c>
      <c r="T106" s="16">
        <v>0</v>
      </c>
      <c r="U106" s="16">
        <v>0</v>
      </c>
      <c r="V106" s="16">
        <v>0</v>
      </c>
    </row>
    <row r="107" spans="1:22" s="13" customFormat="1" x14ac:dyDescent="0.25">
      <c r="A107" s="15" t="s">
        <v>136</v>
      </c>
      <c r="B107" s="15"/>
      <c r="C107" s="17" t="s">
        <v>44</v>
      </c>
      <c r="D107" s="16">
        <v>113.3</v>
      </c>
      <c r="E107" s="16">
        <v>2103.3000000000002</v>
      </c>
      <c r="F107" s="16">
        <v>117.9</v>
      </c>
      <c r="G107" s="16">
        <v>52.7</v>
      </c>
      <c r="H107" s="16">
        <v>40.299999999999997</v>
      </c>
      <c r="I107" s="16">
        <v>120.6</v>
      </c>
      <c r="J107" s="16">
        <v>2.2999999999999998</v>
      </c>
      <c r="K107" s="16">
        <v>14.5</v>
      </c>
      <c r="L107" s="16">
        <v>3.9</v>
      </c>
      <c r="M107" s="16">
        <v>67.400000000000006</v>
      </c>
      <c r="N107" s="16">
        <v>36.4</v>
      </c>
      <c r="O107" s="16">
        <v>850.11800000000005</v>
      </c>
      <c r="P107" s="16">
        <v>32.805</v>
      </c>
      <c r="Q107" s="16">
        <v>0</v>
      </c>
      <c r="R107" s="16">
        <v>0</v>
      </c>
      <c r="S107" s="16">
        <v>110.792</v>
      </c>
      <c r="T107" s="16">
        <v>8.4049999999999994</v>
      </c>
      <c r="U107" s="16">
        <v>0</v>
      </c>
      <c r="V107" s="16">
        <v>0</v>
      </c>
    </row>
    <row r="108" spans="1:22" s="13" customFormat="1" x14ac:dyDescent="0.25">
      <c r="A108" s="15" t="s">
        <v>137</v>
      </c>
      <c r="B108" s="15"/>
      <c r="C108" s="17" t="s">
        <v>44</v>
      </c>
      <c r="D108" s="16">
        <v>11</v>
      </c>
      <c r="E108" s="16">
        <v>12</v>
      </c>
      <c r="F108" s="16">
        <v>9</v>
      </c>
      <c r="G108" s="16">
        <v>8.1</v>
      </c>
      <c r="H108" s="16">
        <v>7.1</v>
      </c>
      <c r="I108" s="16">
        <v>14.1</v>
      </c>
      <c r="J108" s="16">
        <v>19.899999999999999</v>
      </c>
      <c r="K108" s="16">
        <v>16.8</v>
      </c>
      <c r="L108" s="16">
        <v>11.1</v>
      </c>
      <c r="M108" s="16">
        <v>7.7</v>
      </c>
      <c r="N108" s="17" t="s">
        <v>44</v>
      </c>
      <c r="O108" s="17" t="s">
        <v>44</v>
      </c>
      <c r="P108" s="17" t="s">
        <v>44</v>
      </c>
      <c r="Q108" s="17" t="s">
        <v>44</v>
      </c>
      <c r="R108" s="17" t="s">
        <v>44</v>
      </c>
      <c r="S108" s="17" t="s">
        <v>44</v>
      </c>
      <c r="T108" s="16">
        <v>1.696</v>
      </c>
      <c r="U108" s="16">
        <v>1.482</v>
      </c>
      <c r="V108" s="16">
        <v>1.1870000000000001</v>
      </c>
    </row>
    <row r="109" spans="1:22" s="13" customFormat="1" x14ac:dyDescent="0.25">
      <c r="A109" s="15" t="s">
        <v>138</v>
      </c>
      <c r="B109" s="15"/>
      <c r="C109" s="17" t="s">
        <v>44</v>
      </c>
      <c r="D109" s="16">
        <v>361</v>
      </c>
      <c r="E109" s="16">
        <v>384.7</v>
      </c>
      <c r="F109" s="16">
        <v>216.6</v>
      </c>
      <c r="G109" s="16">
        <v>169.8</v>
      </c>
      <c r="H109" s="16">
        <v>163.1</v>
      </c>
      <c r="I109" s="16">
        <v>137.4</v>
      </c>
      <c r="J109" s="16">
        <v>150.1</v>
      </c>
      <c r="K109" s="16">
        <v>153.19999999999999</v>
      </c>
      <c r="L109" s="16">
        <v>153.1</v>
      </c>
      <c r="M109" s="16">
        <v>158.4</v>
      </c>
      <c r="N109" s="16">
        <v>139.1</v>
      </c>
      <c r="O109" s="16">
        <v>73.415000000000006</v>
      </c>
      <c r="P109" s="16">
        <v>83.197999999999993</v>
      </c>
      <c r="Q109" s="16">
        <v>67.813000000000002</v>
      </c>
      <c r="R109" s="16">
        <v>58.128999999999998</v>
      </c>
      <c r="S109" s="16">
        <v>53.628999999999998</v>
      </c>
      <c r="T109" s="16">
        <v>6.95</v>
      </c>
      <c r="U109" s="16">
        <v>13.35</v>
      </c>
      <c r="V109" s="16">
        <v>19.106000000000002</v>
      </c>
    </row>
    <row r="110" spans="1:22" s="13" customFormat="1" x14ac:dyDescent="0.25">
      <c r="A110" s="15" t="s">
        <v>139</v>
      </c>
      <c r="B110" s="15"/>
      <c r="C110" s="17" t="s">
        <v>44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</row>
    <row r="111" spans="1:22" s="13" customFormat="1" x14ac:dyDescent="0.25">
      <c r="A111" s="15" t="s">
        <v>140</v>
      </c>
      <c r="B111" s="15"/>
      <c r="C111" s="17" t="s">
        <v>44</v>
      </c>
      <c r="D111" s="17" t="s">
        <v>44</v>
      </c>
      <c r="E111" s="17" t="s">
        <v>44</v>
      </c>
      <c r="F111" s="17" t="s">
        <v>44</v>
      </c>
      <c r="G111" s="17" t="s">
        <v>44</v>
      </c>
      <c r="H111" s="17" t="s">
        <v>44</v>
      </c>
      <c r="I111" s="17" t="s">
        <v>44</v>
      </c>
      <c r="J111" s="17" t="s">
        <v>44</v>
      </c>
      <c r="K111" s="17" t="s">
        <v>44</v>
      </c>
      <c r="L111" s="17" t="s">
        <v>44</v>
      </c>
      <c r="M111" s="17" t="s">
        <v>44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</row>
    <row r="112" spans="1:22" s="13" customFormat="1" x14ac:dyDescent="0.25">
      <c r="A112" s="15" t="s">
        <v>141</v>
      </c>
      <c r="B112" s="15"/>
      <c r="C112" s="17" t="s">
        <v>44</v>
      </c>
      <c r="D112" s="16">
        <v>-36</v>
      </c>
      <c r="E112" s="16">
        <v>-21.1</v>
      </c>
      <c r="F112" s="16">
        <v>-27.1</v>
      </c>
      <c r="G112" s="16">
        <v>4.2</v>
      </c>
      <c r="H112" s="16">
        <v>16.399999999999999</v>
      </c>
      <c r="I112" s="16">
        <v>-24.7</v>
      </c>
      <c r="J112" s="16">
        <v>-7.2</v>
      </c>
      <c r="K112" s="16">
        <v>6.8</v>
      </c>
      <c r="L112" s="16">
        <v>7</v>
      </c>
      <c r="M112" s="16">
        <v>0.1</v>
      </c>
      <c r="N112" s="16">
        <v>8.4</v>
      </c>
      <c r="O112" s="16">
        <v>7.1139999999999999</v>
      </c>
      <c r="P112" s="16">
        <v>-13.541</v>
      </c>
      <c r="Q112" s="16">
        <v>10.726000000000001</v>
      </c>
      <c r="R112" s="16">
        <v>1.587</v>
      </c>
      <c r="S112" s="16">
        <v>-6.7560000000000002</v>
      </c>
      <c r="T112" s="16">
        <v>0.626</v>
      </c>
      <c r="U112" s="16">
        <v>-3.609</v>
      </c>
      <c r="V112" s="16">
        <v>-3.8069999999999999</v>
      </c>
    </row>
    <row r="113" spans="1:22" s="13" customFormat="1" x14ac:dyDescent="0.25">
      <c r="A113" s="15" t="s">
        <v>142</v>
      </c>
      <c r="B113" s="15"/>
      <c r="C113" s="17" t="s">
        <v>44</v>
      </c>
      <c r="D113" s="16">
        <v>0</v>
      </c>
      <c r="E113" s="16">
        <v>0</v>
      </c>
      <c r="F113" s="16">
        <v>4.2</v>
      </c>
      <c r="G113" s="16">
        <v>3.7</v>
      </c>
      <c r="H113" s="16">
        <v>6.7</v>
      </c>
      <c r="I113" s="16">
        <v>9.3000000000000007</v>
      </c>
      <c r="J113" s="16">
        <v>9.5</v>
      </c>
      <c r="K113" s="16">
        <v>5.2</v>
      </c>
      <c r="L113" s="16">
        <v>3.4</v>
      </c>
      <c r="M113" s="16">
        <v>4.7</v>
      </c>
      <c r="N113" s="16">
        <v>4.8</v>
      </c>
      <c r="O113" s="16">
        <v>8.1</v>
      </c>
      <c r="P113" s="16">
        <v>6.8</v>
      </c>
      <c r="Q113" s="16">
        <v>3.3</v>
      </c>
      <c r="R113" s="16">
        <v>3.0000000000000001E-3</v>
      </c>
      <c r="S113" s="16">
        <v>0</v>
      </c>
      <c r="T113" s="16">
        <v>0</v>
      </c>
      <c r="U113" s="16">
        <v>0</v>
      </c>
      <c r="V113" s="16">
        <v>0</v>
      </c>
    </row>
    <row r="114" spans="1:22" s="13" customFormat="1" x14ac:dyDescent="0.25">
      <c r="A114" s="15" t="s">
        <v>143</v>
      </c>
      <c r="B114" s="15"/>
      <c r="C114" s="17" t="s">
        <v>44</v>
      </c>
      <c r="D114" s="16">
        <v>180.2</v>
      </c>
      <c r="E114" s="16">
        <v>-1882.6</v>
      </c>
      <c r="F114" s="16">
        <v>198</v>
      </c>
      <c r="G114" s="16">
        <v>341.1</v>
      </c>
      <c r="H114" s="16">
        <v>328.1</v>
      </c>
      <c r="I114" s="16">
        <v>222.3</v>
      </c>
      <c r="J114" s="16">
        <v>420.7</v>
      </c>
      <c r="K114" s="16">
        <v>400.1</v>
      </c>
      <c r="L114" s="16">
        <v>376.6</v>
      </c>
      <c r="M114" s="16">
        <v>322.89999999999998</v>
      </c>
      <c r="N114" s="16">
        <v>376.9</v>
      </c>
      <c r="O114" s="16">
        <v>-391.93299999999999</v>
      </c>
      <c r="P114" s="16">
        <v>297.452</v>
      </c>
      <c r="Q114" s="16">
        <v>413.42899999999997</v>
      </c>
      <c r="R114" s="16">
        <v>395.65300000000002</v>
      </c>
      <c r="S114" s="16">
        <v>198.947</v>
      </c>
      <c r="T114" s="16">
        <v>133.488</v>
      </c>
      <c r="U114" s="16">
        <v>114.595</v>
      </c>
      <c r="V114" s="16">
        <v>87.153999999999996</v>
      </c>
    </row>
    <row r="115" spans="1:22" s="13" customFormat="1" x14ac:dyDescent="0.25">
      <c r="A115" s="15" t="s">
        <v>144</v>
      </c>
      <c r="B115" s="15"/>
      <c r="C115" s="17" t="s">
        <v>44</v>
      </c>
      <c r="D115" s="16">
        <v>84.9</v>
      </c>
      <c r="E115" s="16">
        <v>-264.7</v>
      </c>
      <c r="F115" s="16">
        <v>59.5</v>
      </c>
      <c r="G115" s="16">
        <v>87.5</v>
      </c>
      <c r="H115" s="16">
        <v>85.6</v>
      </c>
      <c r="I115" s="16">
        <v>42.4</v>
      </c>
      <c r="J115" s="16">
        <v>103</v>
      </c>
      <c r="K115" s="16">
        <v>126</v>
      </c>
      <c r="L115" s="16">
        <v>120.8</v>
      </c>
      <c r="M115" s="16">
        <v>107.3</v>
      </c>
      <c r="N115" s="16">
        <v>136.5</v>
      </c>
      <c r="O115" s="16">
        <v>-82.864000000000004</v>
      </c>
      <c r="P115" s="16">
        <v>140.755</v>
      </c>
      <c r="Q115" s="16">
        <v>188.11</v>
      </c>
      <c r="R115" s="16">
        <v>184.19200000000001</v>
      </c>
      <c r="S115" s="16">
        <v>125.94</v>
      </c>
      <c r="T115" s="16">
        <v>53.567</v>
      </c>
      <c r="U115" s="16">
        <v>45.265999999999998</v>
      </c>
      <c r="V115" s="16">
        <v>34.426000000000002</v>
      </c>
    </row>
    <row r="116" spans="1:22" s="13" customFormat="1" x14ac:dyDescent="0.25">
      <c r="A116" s="15" t="s">
        <v>145</v>
      </c>
      <c r="B116" s="15"/>
      <c r="C116" s="17" t="s">
        <v>44</v>
      </c>
      <c r="D116" s="16">
        <v>80.900000000000006</v>
      </c>
      <c r="E116" s="16">
        <v>-15.1</v>
      </c>
      <c r="F116" s="16">
        <v>42.9</v>
      </c>
      <c r="G116" s="16">
        <v>27.7</v>
      </c>
      <c r="H116" s="16">
        <v>42.9</v>
      </c>
      <c r="I116" s="16">
        <v>39.299999999999997</v>
      </c>
      <c r="J116" s="16">
        <v>71</v>
      </c>
      <c r="K116" s="16">
        <v>99.7</v>
      </c>
      <c r="L116" s="16">
        <v>85.6</v>
      </c>
      <c r="M116" s="16">
        <v>67</v>
      </c>
      <c r="N116" s="16">
        <v>90.5</v>
      </c>
      <c r="O116" s="16">
        <v>109.422</v>
      </c>
      <c r="P116" s="16">
        <v>99.951999999999998</v>
      </c>
      <c r="Q116" s="16">
        <v>120.36199999999999</v>
      </c>
      <c r="R116" s="16">
        <v>97.846000000000004</v>
      </c>
      <c r="S116" s="16">
        <v>66.078999999999994</v>
      </c>
      <c r="T116" s="16">
        <v>45.753999999999998</v>
      </c>
      <c r="U116" s="16">
        <v>30.609000000000002</v>
      </c>
      <c r="V116" s="16">
        <v>26.454000000000001</v>
      </c>
    </row>
    <row r="117" spans="1:22" s="13" customFormat="1" x14ac:dyDescent="0.25">
      <c r="A117" s="15" t="s">
        <v>146</v>
      </c>
      <c r="B117" s="15"/>
      <c r="C117" s="17" t="s">
        <v>44</v>
      </c>
      <c r="D117" s="16">
        <v>-3.9</v>
      </c>
      <c r="E117" s="16">
        <v>68.8</v>
      </c>
      <c r="F117" s="16">
        <v>77.5</v>
      </c>
      <c r="G117" s="16">
        <v>63.1</v>
      </c>
      <c r="H117" s="16">
        <v>59.3</v>
      </c>
      <c r="I117" s="16">
        <v>42.6</v>
      </c>
      <c r="J117" s="16">
        <v>60.5</v>
      </c>
      <c r="K117" s="16">
        <v>71</v>
      </c>
      <c r="L117" s="16">
        <v>65</v>
      </c>
      <c r="M117" s="16">
        <v>73</v>
      </c>
      <c r="N117" s="16">
        <v>69.400000000000006</v>
      </c>
      <c r="O117" s="16">
        <v>64.921999999999997</v>
      </c>
      <c r="P117" s="16">
        <v>49.886000000000003</v>
      </c>
      <c r="Q117" s="16">
        <v>47.387</v>
      </c>
      <c r="R117" s="16">
        <v>66.988</v>
      </c>
      <c r="S117" s="16">
        <v>35.838999999999999</v>
      </c>
      <c r="T117" s="16">
        <v>10.753</v>
      </c>
      <c r="U117" s="16">
        <v>10.59</v>
      </c>
      <c r="V117" s="16">
        <v>9.3469999999999995</v>
      </c>
    </row>
    <row r="118" spans="1:22" s="13" customFormat="1" x14ac:dyDescent="0.25">
      <c r="A118" s="15" t="s">
        <v>147</v>
      </c>
      <c r="B118" s="15"/>
      <c r="C118" s="17" t="s">
        <v>44</v>
      </c>
      <c r="D118" s="16">
        <v>14.6</v>
      </c>
      <c r="E118" s="16">
        <v>-256</v>
      </c>
      <c r="F118" s="16">
        <v>-59.7</v>
      </c>
      <c r="G118" s="16">
        <v>0</v>
      </c>
      <c r="H118" s="16">
        <v>-5.0999999999999996</v>
      </c>
      <c r="I118" s="16">
        <v>-23.3</v>
      </c>
      <c r="J118" s="16">
        <v>-26.1</v>
      </c>
      <c r="K118" s="16">
        <v>-31.6</v>
      </c>
      <c r="L118" s="16">
        <v>-29.5</v>
      </c>
      <c r="M118" s="16">
        <v>-15</v>
      </c>
      <c r="N118" s="16">
        <v>-15.4</v>
      </c>
      <c r="O118" s="16">
        <v>-260.84300000000002</v>
      </c>
      <c r="P118" s="16">
        <v>2.5379999999999998</v>
      </c>
      <c r="Q118" s="16">
        <v>18.437000000000001</v>
      </c>
      <c r="R118" s="16">
        <v>12.964</v>
      </c>
      <c r="S118" s="16">
        <v>1.5980000000000001</v>
      </c>
      <c r="T118" s="16">
        <v>-2.3959999999999999</v>
      </c>
      <c r="U118" s="16">
        <v>2.8370000000000002</v>
      </c>
      <c r="V118" s="16">
        <v>-2.589</v>
      </c>
    </row>
    <row r="119" spans="1:22" s="13" customFormat="1" x14ac:dyDescent="0.25">
      <c r="A119" s="15" t="s">
        <v>148</v>
      </c>
      <c r="B119" s="15"/>
      <c r="C119" s="17" t="s">
        <v>44</v>
      </c>
      <c r="D119" s="16">
        <v>-6.7</v>
      </c>
      <c r="E119" s="16">
        <v>-62.4</v>
      </c>
      <c r="F119" s="16">
        <v>-1.2</v>
      </c>
      <c r="G119" s="16">
        <v>-3.3</v>
      </c>
      <c r="H119" s="16">
        <v>-11.5</v>
      </c>
      <c r="I119" s="16">
        <v>-16.2</v>
      </c>
      <c r="J119" s="16">
        <v>-2.4</v>
      </c>
      <c r="K119" s="16">
        <v>-13.1</v>
      </c>
      <c r="L119" s="16">
        <v>-0.3</v>
      </c>
      <c r="M119" s="16">
        <v>-17.7</v>
      </c>
      <c r="N119" s="16">
        <v>-8</v>
      </c>
      <c r="O119" s="16">
        <v>3.6349999999999998</v>
      </c>
      <c r="P119" s="16">
        <v>-11.621</v>
      </c>
      <c r="Q119" s="16">
        <v>1.9239999999999999</v>
      </c>
      <c r="R119" s="16">
        <v>6.3940000000000001</v>
      </c>
      <c r="S119" s="16">
        <v>22.423999999999999</v>
      </c>
      <c r="T119" s="16">
        <v>-0.54400000000000004</v>
      </c>
      <c r="U119" s="16">
        <v>1.23</v>
      </c>
      <c r="V119" s="16">
        <v>1.214</v>
      </c>
    </row>
    <row r="120" spans="1:22" s="13" customFormat="1" x14ac:dyDescent="0.25">
      <c r="A120" s="15" t="s">
        <v>149</v>
      </c>
      <c r="B120" s="15"/>
      <c r="C120" s="17" t="s">
        <v>44</v>
      </c>
      <c r="D120" s="17" t="s">
        <v>44</v>
      </c>
      <c r="E120" s="17" t="s">
        <v>44</v>
      </c>
      <c r="F120" s="17" t="s">
        <v>44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</row>
    <row r="121" spans="1:22" s="13" customFormat="1" x14ac:dyDescent="0.25">
      <c r="A121" s="15" t="s">
        <v>104</v>
      </c>
      <c r="B121" s="15"/>
      <c r="C121" s="17" t="s">
        <v>44</v>
      </c>
      <c r="D121" s="16">
        <v>0</v>
      </c>
      <c r="E121" s="16">
        <v>0</v>
      </c>
      <c r="F121" s="16">
        <v>0</v>
      </c>
      <c r="G121" s="16">
        <v>-2.2999999999999998</v>
      </c>
      <c r="H121" s="16">
        <v>-1.8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</row>
    <row r="122" spans="1:22" s="13" customFormat="1" x14ac:dyDescent="0.25">
      <c r="A122" s="15" t="s">
        <v>150</v>
      </c>
      <c r="B122" s="15"/>
      <c r="C122" s="17" t="s">
        <v>44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35.299999999999997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</row>
    <row r="123" spans="1:22" s="13" customFormat="1" x14ac:dyDescent="0.25">
      <c r="A123" s="15" t="s">
        <v>151</v>
      </c>
      <c r="B123" s="15"/>
      <c r="C123" s="17" t="s">
        <v>44</v>
      </c>
      <c r="D123" s="16">
        <v>-0.7</v>
      </c>
      <c r="E123" s="16">
        <v>-0.5</v>
      </c>
      <c r="F123" s="16">
        <v>-0.9</v>
      </c>
      <c r="G123" s="16">
        <v>-1.6</v>
      </c>
      <c r="H123" s="16">
        <v>-1.9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-24.7</v>
      </c>
      <c r="O123" s="16">
        <v>10.291</v>
      </c>
      <c r="P123" s="16">
        <v>7.4560000000000004</v>
      </c>
      <c r="Q123" s="16">
        <v>45.283000000000001</v>
      </c>
      <c r="R123" s="16">
        <v>1.5680000000000001</v>
      </c>
      <c r="S123" s="16">
        <v>0</v>
      </c>
      <c r="T123" s="16">
        <v>0</v>
      </c>
      <c r="U123" s="16">
        <v>0</v>
      </c>
      <c r="V123" s="16">
        <v>0</v>
      </c>
    </row>
    <row r="124" spans="1:22" s="13" customFormat="1" x14ac:dyDescent="0.25">
      <c r="A124" s="15" t="s">
        <v>152</v>
      </c>
      <c r="B124" s="15"/>
      <c r="C124" s="17" t="s">
        <v>44</v>
      </c>
      <c r="D124" s="16">
        <v>7.6</v>
      </c>
      <c r="E124" s="16">
        <v>28.7</v>
      </c>
      <c r="F124" s="16">
        <v>10.6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</row>
    <row r="125" spans="1:22" s="13" customFormat="1" x14ac:dyDescent="0.25">
      <c r="A125" s="15" t="s">
        <v>153</v>
      </c>
      <c r="B125" s="15"/>
      <c r="C125" s="17" t="s">
        <v>44</v>
      </c>
      <c r="D125" s="16">
        <v>102.2</v>
      </c>
      <c r="E125" s="16">
        <v>-1589.7</v>
      </c>
      <c r="F125" s="16">
        <v>148.19999999999999</v>
      </c>
      <c r="G125" s="16">
        <v>254.3</v>
      </c>
      <c r="H125" s="16">
        <v>242.4</v>
      </c>
      <c r="I125" s="16">
        <v>179.9</v>
      </c>
      <c r="J125" s="16">
        <v>353</v>
      </c>
      <c r="K125" s="16">
        <v>274.10000000000002</v>
      </c>
      <c r="L125" s="16">
        <v>255.8</v>
      </c>
      <c r="M125" s="16">
        <v>215.6</v>
      </c>
      <c r="N125" s="16">
        <v>215.7</v>
      </c>
      <c r="O125" s="16">
        <v>-298.77800000000002</v>
      </c>
      <c r="P125" s="16">
        <v>164.15299999999999</v>
      </c>
      <c r="Q125" s="16">
        <v>270.60199999999998</v>
      </c>
      <c r="R125" s="16">
        <v>213.029</v>
      </c>
      <c r="S125" s="16">
        <v>73.007000000000005</v>
      </c>
      <c r="T125" s="16">
        <v>79.921000000000006</v>
      </c>
      <c r="U125" s="16">
        <v>69.328999999999994</v>
      </c>
      <c r="V125" s="16">
        <v>52.728000000000002</v>
      </c>
    </row>
    <row r="126" spans="1:22" s="13" customFormat="1" x14ac:dyDescent="0.25">
      <c r="A126" s="15" t="s">
        <v>154</v>
      </c>
      <c r="B126" s="15"/>
      <c r="C126" s="17" t="s">
        <v>44</v>
      </c>
      <c r="D126" s="16">
        <v>22.9</v>
      </c>
      <c r="E126" s="16">
        <v>178.9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1.798</v>
      </c>
      <c r="T126" s="16">
        <v>0</v>
      </c>
      <c r="U126" s="16">
        <v>0</v>
      </c>
      <c r="V126" s="16">
        <v>0</v>
      </c>
    </row>
    <row r="127" spans="1:22" s="13" customFormat="1" x14ac:dyDescent="0.25">
      <c r="A127" s="15" t="s">
        <v>155</v>
      </c>
      <c r="B127" s="15"/>
      <c r="C127" s="17" t="s">
        <v>44</v>
      </c>
      <c r="D127" s="16">
        <v>125.1</v>
      </c>
      <c r="E127" s="16">
        <v>-1410.8</v>
      </c>
      <c r="F127" s="16">
        <v>148.19999999999999</v>
      </c>
      <c r="G127" s="16">
        <v>254.3</v>
      </c>
      <c r="H127" s="16">
        <v>242.4</v>
      </c>
      <c r="I127" s="16">
        <v>179.9</v>
      </c>
      <c r="J127" s="16">
        <v>353</v>
      </c>
      <c r="K127" s="16">
        <v>274.10000000000002</v>
      </c>
      <c r="L127" s="16">
        <v>255.8</v>
      </c>
      <c r="M127" s="16">
        <v>215.6</v>
      </c>
      <c r="N127" s="16">
        <v>215.7</v>
      </c>
      <c r="O127" s="16">
        <v>-298.77800000000002</v>
      </c>
      <c r="P127" s="16">
        <v>164.15299999999999</v>
      </c>
      <c r="Q127" s="16">
        <v>270.60199999999998</v>
      </c>
      <c r="R127" s="16">
        <v>213.029</v>
      </c>
      <c r="S127" s="16">
        <v>74.805000000000007</v>
      </c>
      <c r="T127" s="16">
        <v>79.921000000000006</v>
      </c>
      <c r="U127" s="16">
        <v>69.328999999999994</v>
      </c>
      <c r="V127" s="16">
        <v>52.728000000000002</v>
      </c>
    </row>
    <row r="128" spans="1:22" s="13" customFormat="1" x14ac:dyDescent="0.25">
      <c r="A128" s="15" t="s">
        <v>156</v>
      </c>
      <c r="B128" s="15"/>
      <c r="C128" s="17" t="s">
        <v>44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28.6</v>
      </c>
      <c r="O128" s="16">
        <v>53.844999999999999</v>
      </c>
      <c r="P128" s="16">
        <v>55.024000000000001</v>
      </c>
      <c r="Q128" s="16">
        <v>64.266000000000005</v>
      </c>
      <c r="R128" s="16">
        <v>71.421999999999997</v>
      </c>
      <c r="S128" s="16">
        <v>71.932000000000002</v>
      </c>
      <c r="T128" s="16">
        <v>0</v>
      </c>
      <c r="U128" s="16">
        <v>0</v>
      </c>
      <c r="V128" s="16">
        <v>0</v>
      </c>
    </row>
    <row r="129" spans="1:22" s="13" customFormat="1" x14ac:dyDescent="0.25">
      <c r="A129" s="12" t="s">
        <v>157</v>
      </c>
      <c r="B129" s="12"/>
      <c r="C129" s="19" t="s">
        <v>44</v>
      </c>
      <c r="D129" s="18">
        <v>102.2</v>
      </c>
      <c r="E129" s="18">
        <v>-1589.7</v>
      </c>
      <c r="F129" s="18">
        <v>148.32</v>
      </c>
      <c r="G129" s="18">
        <v>254.4</v>
      </c>
      <c r="H129" s="18">
        <v>246.9</v>
      </c>
      <c r="I129" s="18">
        <v>187.8</v>
      </c>
      <c r="J129" s="18">
        <v>360.9</v>
      </c>
      <c r="K129" s="18">
        <v>274.10000000000002</v>
      </c>
      <c r="L129" s="18">
        <v>263.60000000000002</v>
      </c>
      <c r="M129" s="18">
        <v>223.38</v>
      </c>
      <c r="N129" s="18">
        <v>211.8</v>
      </c>
      <c r="O129" s="18">
        <v>-362.142</v>
      </c>
      <c r="P129" s="18">
        <v>101.97499999999999</v>
      </c>
      <c r="Q129" s="18">
        <v>169.476</v>
      </c>
      <c r="R129" s="18">
        <v>140.95500000000001</v>
      </c>
      <c r="S129" s="18">
        <v>1.391</v>
      </c>
      <c r="T129" s="18">
        <v>79.921000000000006</v>
      </c>
      <c r="U129" s="18">
        <v>69.328999999999994</v>
      </c>
      <c r="V129" s="18">
        <v>52.728000000000002</v>
      </c>
    </row>
    <row r="130" spans="1:22" s="13" customFormat="1" x14ac:dyDescent="0.25">
      <c r="A130" s="15" t="s">
        <v>158</v>
      </c>
      <c r="B130" s="15"/>
      <c r="C130" s="17" t="s">
        <v>44</v>
      </c>
      <c r="D130" s="16">
        <v>0.58403000000000005</v>
      </c>
      <c r="E130" s="16">
        <v>-7.3174299999999999</v>
      </c>
      <c r="F130" s="16">
        <v>0.8</v>
      </c>
      <c r="G130" s="16">
        <v>1.44</v>
      </c>
      <c r="H130" s="17" t="s">
        <v>44</v>
      </c>
      <c r="I130" s="16">
        <v>0.99</v>
      </c>
      <c r="J130" s="16">
        <v>1.89</v>
      </c>
      <c r="K130" s="16">
        <v>1.4650000000000001</v>
      </c>
      <c r="L130" s="16">
        <v>1.345</v>
      </c>
      <c r="M130" s="16">
        <v>1.125</v>
      </c>
      <c r="N130" s="16">
        <v>1</v>
      </c>
      <c r="O130" s="16">
        <v>-2.09</v>
      </c>
      <c r="P130" s="16">
        <v>0.65500000000000003</v>
      </c>
      <c r="Q130" s="16">
        <v>0.96499999999999997</v>
      </c>
      <c r="R130" s="16">
        <v>0.84</v>
      </c>
      <c r="S130" s="16">
        <v>5.0000000000000001E-4</v>
      </c>
      <c r="T130" s="16">
        <v>0.94</v>
      </c>
      <c r="U130" s="16">
        <v>0.81499999999999995</v>
      </c>
      <c r="V130" s="16">
        <v>0.625</v>
      </c>
    </row>
    <row r="131" spans="1:22" s="13" customFormat="1" x14ac:dyDescent="0.25">
      <c r="A131" s="15" t="s">
        <v>159</v>
      </c>
      <c r="B131" s="15"/>
      <c r="C131" s="17" t="s">
        <v>44</v>
      </c>
      <c r="D131" s="16">
        <v>0.44163999999999998</v>
      </c>
      <c r="E131" s="16">
        <v>-8.39419</v>
      </c>
      <c r="F131" s="16">
        <v>0.74282999999999999</v>
      </c>
      <c r="G131" s="16">
        <v>1.44</v>
      </c>
      <c r="H131" s="17" t="s">
        <v>44</v>
      </c>
      <c r="I131" s="16">
        <v>0.99</v>
      </c>
      <c r="J131" s="16">
        <v>1.89</v>
      </c>
      <c r="K131" s="16">
        <v>1.4650000000000001</v>
      </c>
      <c r="L131" s="16">
        <v>1.345</v>
      </c>
      <c r="M131" s="16">
        <v>1.125</v>
      </c>
      <c r="N131" s="16">
        <v>1.1299999999999999</v>
      </c>
      <c r="O131" s="16">
        <v>-2.15</v>
      </c>
      <c r="P131" s="16">
        <v>0.61</v>
      </c>
      <c r="Q131" s="16">
        <v>0.96499999999999997</v>
      </c>
      <c r="R131" s="16">
        <v>0.84</v>
      </c>
      <c r="S131" s="16">
        <v>0.01</v>
      </c>
      <c r="T131" s="16">
        <v>0.94</v>
      </c>
      <c r="U131" s="16">
        <v>0.81499999999999995</v>
      </c>
      <c r="V131" s="16">
        <v>0.625</v>
      </c>
    </row>
    <row r="132" spans="1:22" s="13" customFormat="1" x14ac:dyDescent="0.25">
      <c r="A132" s="15" t="s">
        <v>160</v>
      </c>
      <c r="B132" s="15"/>
      <c r="C132" s="16">
        <v>0.52</v>
      </c>
      <c r="D132" s="16">
        <v>0.52</v>
      </c>
      <c r="E132" s="16">
        <v>0.52</v>
      </c>
      <c r="F132" s="16">
        <v>0.52</v>
      </c>
      <c r="G132" s="16">
        <v>0.5</v>
      </c>
      <c r="H132" s="16">
        <v>0.48</v>
      </c>
      <c r="I132" s="16">
        <v>0.48</v>
      </c>
      <c r="J132" s="16">
        <v>0.4</v>
      </c>
      <c r="K132" s="16">
        <v>0.3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</row>
    <row r="133" spans="1:22" s="13" customFormat="1" x14ac:dyDescent="0.25">
      <c r="A133" s="15" t="s">
        <v>161</v>
      </c>
      <c r="B133" s="15"/>
      <c r="C133" s="17" t="s">
        <v>44</v>
      </c>
      <c r="D133" s="16">
        <v>214200000</v>
      </c>
      <c r="E133" s="16">
        <v>192800000</v>
      </c>
      <c r="F133" s="16">
        <v>185400000</v>
      </c>
      <c r="G133" s="16">
        <v>176700000</v>
      </c>
      <c r="H133" s="16">
        <v>182600000</v>
      </c>
      <c r="I133" s="16">
        <v>189300000</v>
      </c>
      <c r="J133" s="16">
        <v>191300000</v>
      </c>
      <c r="K133" s="16">
        <v>192600000</v>
      </c>
      <c r="L133" s="16">
        <v>196000000</v>
      </c>
      <c r="M133" s="16">
        <v>198720000</v>
      </c>
      <c r="N133" s="16">
        <v>187380000</v>
      </c>
      <c r="O133" s="16">
        <v>168576000</v>
      </c>
      <c r="P133" s="16">
        <v>167800000</v>
      </c>
      <c r="Q133" s="16">
        <v>175902000</v>
      </c>
      <c r="R133" s="16">
        <v>168256000</v>
      </c>
      <c r="S133" s="16">
        <v>146546000</v>
      </c>
      <c r="T133" s="16">
        <v>85226000</v>
      </c>
      <c r="U133" s="17" t="s">
        <v>44</v>
      </c>
      <c r="V133" s="17" t="s">
        <v>44</v>
      </c>
    </row>
    <row r="136" spans="1:22" s="23" customFormat="1" ht="16.5" x14ac:dyDescent="0.3">
      <c r="A136" s="23" t="s">
        <v>171</v>
      </c>
      <c r="C136" s="23">
        <v>2014</v>
      </c>
      <c r="D136" s="23">
        <v>2013</v>
      </c>
      <c r="E136" s="23">
        <v>2012</v>
      </c>
      <c r="F136" s="23">
        <v>2011</v>
      </c>
      <c r="G136" s="23">
        <v>2010</v>
      </c>
      <c r="H136" s="23">
        <v>2009</v>
      </c>
      <c r="I136" s="23">
        <v>2008</v>
      </c>
      <c r="J136" s="23">
        <v>2007</v>
      </c>
      <c r="K136" s="23">
        <v>2006</v>
      </c>
      <c r="L136" s="23">
        <v>2005</v>
      </c>
      <c r="M136" s="23">
        <v>2004</v>
      </c>
      <c r="N136" s="23">
        <v>2003</v>
      </c>
      <c r="O136" s="23">
        <v>2002</v>
      </c>
      <c r="P136" s="23">
        <v>2001</v>
      </c>
      <c r="Q136" s="23">
        <v>2000</v>
      </c>
      <c r="R136" s="23">
        <v>1999</v>
      </c>
      <c r="S136" s="23">
        <v>1998</v>
      </c>
      <c r="T136" s="23">
        <v>1997</v>
      </c>
      <c r="U136" s="23">
        <v>1996</v>
      </c>
      <c r="V136" s="23">
        <v>1995</v>
      </c>
    </row>
    <row r="137" spans="1:22" s="1" customFormat="1" ht="16.5" x14ac:dyDescent="0.3">
      <c r="A137" s="20" t="s">
        <v>42</v>
      </c>
      <c r="B137" s="20"/>
      <c r="C137" s="21">
        <f>C9</f>
        <v>322.60000000000002</v>
      </c>
      <c r="D137" s="21">
        <f t="shared" ref="D137:V137" si="0">D9</f>
        <v>992.4</v>
      </c>
      <c r="E137" s="21">
        <f t="shared" si="0"/>
        <v>679.6</v>
      </c>
      <c r="F137" s="21">
        <f t="shared" si="0"/>
        <v>724.2</v>
      </c>
      <c r="G137" s="21">
        <f t="shared" si="0"/>
        <v>676.2</v>
      </c>
      <c r="H137" s="21">
        <f t="shared" si="0"/>
        <v>694.7</v>
      </c>
      <c r="I137" s="21">
        <f t="shared" si="0"/>
        <v>128.9</v>
      </c>
      <c r="J137" s="21">
        <f t="shared" si="0"/>
        <v>430.3</v>
      </c>
      <c r="K137" s="21">
        <f t="shared" si="0"/>
        <v>407</v>
      </c>
      <c r="L137" s="21">
        <f t="shared" si="0"/>
        <v>499.9</v>
      </c>
      <c r="M137" s="21">
        <f t="shared" si="0"/>
        <v>412.1</v>
      </c>
      <c r="N137" s="21">
        <f t="shared" si="0"/>
        <v>365</v>
      </c>
      <c r="O137" s="21">
        <f t="shared" si="0"/>
        <v>126.751</v>
      </c>
      <c r="P137" s="21">
        <f t="shared" si="0"/>
        <v>13.805</v>
      </c>
      <c r="Q137" s="21">
        <f t="shared" si="0"/>
        <v>11.228999999999999</v>
      </c>
      <c r="R137" s="21">
        <f t="shared" si="0"/>
        <v>13.672000000000001</v>
      </c>
      <c r="S137" s="21">
        <f t="shared" si="0"/>
        <v>44.985999999999997</v>
      </c>
      <c r="T137" s="21">
        <f t="shared" si="0"/>
        <v>35.481000000000002</v>
      </c>
      <c r="U137" s="21">
        <f t="shared" si="0"/>
        <v>2.9849999999999999</v>
      </c>
      <c r="V137" s="21">
        <f t="shared" si="0"/>
        <v>7.6609999999999996</v>
      </c>
    </row>
    <row r="138" spans="1:22" s="1" customFormat="1" ht="16.5" x14ac:dyDescent="0.3">
      <c r="A138" s="22" t="s">
        <v>167</v>
      </c>
      <c r="B138" s="22"/>
      <c r="C138" s="21">
        <f>C12+C13-C48</f>
        <v>1462.8</v>
      </c>
      <c r="D138" s="21">
        <f t="shared" ref="D138:V138" si="1">D12+D13-D48</f>
        <v>1480</v>
      </c>
      <c r="E138" s="21">
        <f t="shared" si="1"/>
        <v>1562.6000000000001</v>
      </c>
      <c r="F138" s="21">
        <f t="shared" si="1"/>
        <v>1536.7999999999997</v>
      </c>
      <c r="G138" s="21">
        <f t="shared" si="1"/>
        <v>960.90000000000009</v>
      </c>
      <c r="H138" s="21">
        <f t="shared" si="1"/>
        <v>921.89999999999986</v>
      </c>
      <c r="I138" s="21">
        <f t="shared" si="1"/>
        <v>969.89999999999986</v>
      </c>
      <c r="J138" s="21">
        <f t="shared" si="1"/>
        <v>1055.2</v>
      </c>
      <c r="K138" s="21">
        <f t="shared" si="1"/>
        <v>946.79999999999984</v>
      </c>
      <c r="L138" s="21">
        <f t="shared" si="1"/>
        <v>832.8</v>
      </c>
      <c r="M138" s="21">
        <f t="shared" si="1"/>
        <v>831.90000000000009</v>
      </c>
      <c r="N138" s="21">
        <f t="shared" si="1"/>
        <v>794.7</v>
      </c>
      <c r="O138" s="21">
        <f t="shared" si="1"/>
        <v>709.17100000000005</v>
      </c>
      <c r="P138" s="21">
        <f t="shared" si="1"/>
        <v>571.19799999999998</v>
      </c>
      <c r="Q138" s="21">
        <f t="shared" si="1"/>
        <v>660.17</v>
      </c>
      <c r="R138" s="21">
        <f t="shared" si="1"/>
        <v>540.81400000000008</v>
      </c>
      <c r="S138" s="21">
        <f t="shared" si="1"/>
        <v>551.8420000000001</v>
      </c>
      <c r="T138" s="21">
        <f t="shared" si="1"/>
        <v>150.41399999999999</v>
      </c>
      <c r="U138" s="21">
        <f t="shared" si="1"/>
        <v>142.75899999999999</v>
      </c>
      <c r="V138" s="21">
        <f t="shared" si="1"/>
        <v>132.65599999999998</v>
      </c>
    </row>
    <row r="139" spans="1:22" s="1" customFormat="1" ht="16.5" x14ac:dyDescent="0.3">
      <c r="A139" s="1" t="s">
        <v>168</v>
      </c>
      <c r="C139" s="21">
        <f>C146-C141-C140-C138-C137</f>
        <v>-1359.8999999999996</v>
      </c>
      <c r="D139" s="21">
        <f t="shared" ref="D139:V139" si="2">D146-D141-D140-D138-D137</f>
        <v>-2300.9</v>
      </c>
      <c r="E139" s="21">
        <f t="shared" si="2"/>
        <v>-2103.2999999999997</v>
      </c>
      <c r="F139" s="21">
        <f t="shared" si="2"/>
        <v>-2269.9000000000005</v>
      </c>
      <c r="G139" s="21">
        <f t="shared" si="2"/>
        <v>-977.09999999999991</v>
      </c>
      <c r="H139" s="21">
        <f t="shared" si="2"/>
        <v>-956.7</v>
      </c>
      <c r="I139" s="21">
        <f t="shared" si="2"/>
        <v>-913.69999999999993</v>
      </c>
      <c r="J139" s="21">
        <f t="shared" si="2"/>
        <v>-892.30000000000018</v>
      </c>
      <c r="K139" s="21">
        <f t="shared" si="2"/>
        <v>-935.49999999999977</v>
      </c>
      <c r="L139" s="21">
        <f t="shared" si="2"/>
        <v>-902.80000000000007</v>
      </c>
      <c r="M139" s="21">
        <f t="shared" si="2"/>
        <v>-976.40000000000032</v>
      </c>
      <c r="N139" s="21">
        <f t="shared" si="2"/>
        <v>-947.00000000000023</v>
      </c>
      <c r="O139" s="21">
        <f t="shared" si="2"/>
        <v>-892.78799999999978</v>
      </c>
      <c r="P139" s="21">
        <f t="shared" si="2"/>
        <v>-568.96600000000012</v>
      </c>
      <c r="Q139" s="21">
        <f t="shared" si="2"/>
        <v>-453.24900000000031</v>
      </c>
      <c r="R139" s="21">
        <f t="shared" si="2"/>
        <v>-460.63199999999995</v>
      </c>
      <c r="S139" s="21">
        <f t="shared" si="2"/>
        <v>-471.59100000000024</v>
      </c>
      <c r="T139" s="21">
        <f t="shared" si="2"/>
        <v>-101.13099999999997</v>
      </c>
      <c r="U139" s="21">
        <f t="shared" si="2"/>
        <v>-103.78299999999997</v>
      </c>
      <c r="V139" s="21">
        <f t="shared" si="2"/>
        <v>-94.716999999999985</v>
      </c>
    </row>
    <row r="140" spans="1:22" s="1" customFormat="1" ht="16.5" x14ac:dyDescent="0.3">
      <c r="A140" s="1" t="s">
        <v>162</v>
      </c>
      <c r="C140" s="21">
        <f>C24</f>
        <v>970.6</v>
      </c>
      <c r="D140" s="21">
        <f t="shared" ref="D140:V140" si="3">D24</f>
        <v>1134.5</v>
      </c>
      <c r="E140" s="21">
        <f t="shared" si="3"/>
        <v>1194.2</v>
      </c>
      <c r="F140" s="21">
        <f t="shared" si="3"/>
        <v>1269.2</v>
      </c>
      <c r="G140" s="21">
        <f t="shared" si="3"/>
        <v>948.3</v>
      </c>
      <c r="H140" s="21">
        <f t="shared" si="3"/>
        <v>1010.7</v>
      </c>
      <c r="I140" s="21">
        <f t="shared" si="3"/>
        <v>1051.4000000000001</v>
      </c>
      <c r="J140" s="21">
        <f t="shared" si="3"/>
        <v>1080.0999999999999</v>
      </c>
      <c r="K140" s="21">
        <f t="shared" si="3"/>
        <v>970.1</v>
      </c>
      <c r="L140" s="21">
        <f t="shared" si="3"/>
        <v>911.2</v>
      </c>
      <c r="M140" s="21">
        <f t="shared" si="3"/>
        <v>1008.6</v>
      </c>
      <c r="N140" s="21">
        <f t="shared" si="3"/>
        <v>1042.4000000000001</v>
      </c>
      <c r="O140" s="21">
        <f t="shared" si="3"/>
        <v>1013.0170000000001</v>
      </c>
      <c r="P140" s="21">
        <f t="shared" si="3"/>
        <v>1050.4380000000001</v>
      </c>
      <c r="Q140" s="21">
        <f t="shared" si="3"/>
        <v>1032.1410000000001</v>
      </c>
      <c r="R140" s="21">
        <f t="shared" si="3"/>
        <v>1023.409</v>
      </c>
      <c r="S140" s="21">
        <f t="shared" si="3"/>
        <v>1116.5820000000001</v>
      </c>
      <c r="T140" s="21">
        <f t="shared" si="3"/>
        <v>171.12700000000001</v>
      </c>
      <c r="U140" s="21">
        <f t="shared" si="3"/>
        <v>174.56200000000001</v>
      </c>
      <c r="V140" s="21">
        <f t="shared" si="3"/>
        <v>169.85599999999999</v>
      </c>
    </row>
    <row r="141" spans="1:22" s="1" customFormat="1" ht="16.5" x14ac:dyDescent="0.3">
      <c r="A141" s="20" t="s">
        <v>76</v>
      </c>
      <c r="B141" s="20"/>
      <c r="C141" s="21">
        <f>C42</f>
        <v>4180.7</v>
      </c>
      <c r="D141" s="21">
        <f t="shared" ref="D141:V141" si="4">D42</f>
        <v>4508.3999999999996</v>
      </c>
      <c r="E141" s="21">
        <f t="shared" si="4"/>
        <v>4692.5</v>
      </c>
      <c r="F141" s="21">
        <f t="shared" si="4"/>
        <v>6700.3</v>
      </c>
      <c r="G141" s="21">
        <f t="shared" si="4"/>
        <v>2225.5</v>
      </c>
      <c r="H141" s="21">
        <f t="shared" si="4"/>
        <v>2190</v>
      </c>
      <c r="I141" s="21">
        <f t="shared" si="4"/>
        <v>2167.1</v>
      </c>
      <c r="J141" s="21">
        <f t="shared" si="4"/>
        <v>2218.1</v>
      </c>
      <c r="K141" s="21">
        <f t="shared" si="4"/>
        <v>2118.6999999999998</v>
      </c>
      <c r="L141" s="21">
        <f t="shared" si="4"/>
        <v>2127.1999999999998</v>
      </c>
      <c r="M141" s="21">
        <f t="shared" si="4"/>
        <v>2168.9</v>
      </c>
      <c r="N141" s="21">
        <f t="shared" si="4"/>
        <v>2148.9</v>
      </c>
      <c r="O141" s="21">
        <f t="shared" si="4"/>
        <v>2107.248</v>
      </c>
      <c r="P141" s="21">
        <f t="shared" si="4"/>
        <v>2075.433</v>
      </c>
      <c r="Q141" s="21">
        <f t="shared" si="4"/>
        <v>2131.5100000000002</v>
      </c>
      <c r="R141" s="21">
        <f t="shared" si="4"/>
        <v>2020.106</v>
      </c>
      <c r="S141" s="21">
        <f t="shared" si="4"/>
        <v>2067.9760000000001</v>
      </c>
      <c r="T141" s="21">
        <f t="shared" si="4"/>
        <v>76.468000000000004</v>
      </c>
      <c r="U141" s="21">
        <f t="shared" si="4"/>
        <v>85.590999999999994</v>
      </c>
      <c r="V141" s="21">
        <f t="shared" si="4"/>
        <v>77.53</v>
      </c>
    </row>
    <row r="142" spans="1:22" s="1" customFormat="1" ht="16.5" x14ac:dyDescent="0.3">
      <c r="A142" s="25" t="s">
        <v>163</v>
      </c>
      <c r="B142" s="25"/>
      <c r="C142" s="26">
        <f>C146</f>
        <v>5576.8</v>
      </c>
      <c r="D142" s="26">
        <f t="shared" ref="D142:V142" si="5">D146</f>
        <v>5814.4</v>
      </c>
      <c r="E142" s="26">
        <f t="shared" si="5"/>
        <v>6025.6</v>
      </c>
      <c r="F142" s="26">
        <f t="shared" si="5"/>
        <v>7960.5999999999995</v>
      </c>
      <c r="G142" s="26">
        <f t="shared" si="5"/>
        <v>3833.8</v>
      </c>
      <c r="H142" s="26">
        <f t="shared" si="5"/>
        <v>3860.6</v>
      </c>
      <c r="I142" s="26">
        <f t="shared" si="5"/>
        <v>3403.6</v>
      </c>
      <c r="J142" s="26">
        <f t="shared" si="5"/>
        <v>3891.3999999999996</v>
      </c>
      <c r="K142" s="26">
        <f t="shared" si="5"/>
        <v>3507.1</v>
      </c>
      <c r="L142" s="26">
        <f t="shared" si="5"/>
        <v>3468.2999999999997</v>
      </c>
      <c r="M142" s="26">
        <f t="shared" si="5"/>
        <v>3445.1</v>
      </c>
      <c r="N142" s="26">
        <f t="shared" si="5"/>
        <v>3404</v>
      </c>
      <c r="O142" s="26">
        <f t="shared" si="5"/>
        <v>3063.3990000000003</v>
      </c>
      <c r="P142" s="26">
        <f t="shared" si="5"/>
        <v>3141.9079999999999</v>
      </c>
      <c r="Q142" s="26">
        <f t="shared" si="5"/>
        <v>3381.8009999999999</v>
      </c>
      <c r="R142" s="26">
        <f t="shared" si="5"/>
        <v>3137.3690000000001</v>
      </c>
      <c r="S142" s="26">
        <f t="shared" si="5"/>
        <v>3309.7950000000001</v>
      </c>
      <c r="T142" s="26">
        <f t="shared" si="5"/>
        <v>332.35900000000004</v>
      </c>
      <c r="U142" s="26">
        <f t="shared" si="5"/>
        <v>302.11400000000003</v>
      </c>
      <c r="V142" s="26">
        <f t="shared" si="5"/>
        <v>292.98599999999999</v>
      </c>
    </row>
    <row r="143" spans="1:22" s="1" customFormat="1" ht="16.5" x14ac:dyDescent="0.3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s="1" customFormat="1" ht="16.5" x14ac:dyDescent="0.3">
      <c r="A144" s="1" t="s">
        <v>164</v>
      </c>
      <c r="C144" s="21">
        <f>C49+C55</f>
        <v>4414</v>
      </c>
      <c r="D144" s="21">
        <f t="shared" ref="D144:V144" si="6">D49+D55</f>
        <v>4401.3</v>
      </c>
      <c r="E144" s="21">
        <f t="shared" si="6"/>
        <v>4583.6000000000004</v>
      </c>
      <c r="F144" s="21">
        <f t="shared" si="6"/>
        <v>5004.8999999999996</v>
      </c>
      <c r="G144" s="21">
        <f t="shared" si="6"/>
        <v>1429.2</v>
      </c>
      <c r="H144" s="21">
        <f t="shared" si="6"/>
        <v>1661</v>
      </c>
      <c r="I144" s="21">
        <f t="shared" si="6"/>
        <v>1479</v>
      </c>
      <c r="J144" s="21">
        <f t="shared" si="6"/>
        <v>1871.8</v>
      </c>
      <c r="K144" s="21">
        <f t="shared" si="6"/>
        <v>1852.3</v>
      </c>
      <c r="L144" s="21">
        <f t="shared" si="6"/>
        <v>2076.1999999999998</v>
      </c>
      <c r="M144" s="21">
        <f t="shared" si="6"/>
        <v>2111.6</v>
      </c>
      <c r="N144" s="21">
        <f t="shared" si="6"/>
        <v>2280.4</v>
      </c>
      <c r="O144" s="21">
        <f t="shared" si="6"/>
        <v>923.43399999999997</v>
      </c>
      <c r="P144" s="21">
        <f t="shared" si="6"/>
        <v>925.60199999999998</v>
      </c>
      <c r="Q144" s="21">
        <f t="shared" si="6"/>
        <v>1236.299</v>
      </c>
      <c r="R144" s="21">
        <f t="shared" si="6"/>
        <v>824.67700000000002</v>
      </c>
      <c r="S144" s="21">
        <f t="shared" si="6"/>
        <v>1081.6569999999999</v>
      </c>
      <c r="T144" s="21">
        <f t="shared" si="6"/>
        <v>75.075999999999993</v>
      </c>
      <c r="U144" s="21">
        <f t="shared" si="6"/>
        <v>115.465</v>
      </c>
      <c r="V144" s="21">
        <f t="shared" si="6"/>
        <v>186.648</v>
      </c>
    </row>
    <row r="145" spans="1:22" s="1" customFormat="1" ht="16.5" x14ac:dyDescent="0.3">
      <c r="A145" s="1" t="s">
        <v>165</v>
      </c>
      <c r="C145" s="21">
        <f>C86</f>
        <v>1162.8</v>
      </c>
      <c r="D145" s="21">
        <f t="shared" ref="D145:V145" si="7">D86</f>
        <v>1413.1</v>
      </c>
      <c r="E145" s="21">
        <f t="shared" si="7"/>
        <v>1442</v>
      </c>
      <c r="F145" s="21">
        <f t="shared" si="7"/>
        <v>2955.7</v>
      </c>
      <c r="G145" s="21">
        <f t="shared" si="7"/>
        <v>2404.6</v>
      </c>
      <c r="H145" s="21">
        <f t="shared" si="7"/>
        <v>2199.6</v>
      </c>
      <c r="I145" s="21">
        <f t="shared" si="7"/>
        <v>1924.6</v>
      </c>
      <c r="J145" s="21">
        <f t="shared" si="7"/>
        <v>2019.6</v>
      </c>
      <c r="K145" s="21">
        <f t="shared" si="7"/>
        <v>1654.8</v>
      </c>
      <c r="L145" s="21">
        <f t="shared" si="7"/>
        <v>1392.1</v>
      </c>
      <c r="M145" s="21">
        <f t="shared" si="7"/>
        <v>1333.5</v>
      </c>
      <c r="N145" s="21">
        <f t="shared" si="7"/>
        <v>1123.5999999999999</v>
      </c>
      <c r="O145" s="21">
        <f t="shared" si="7"/>
        <v>2139.9650000000001</v>
      </c>
      <c r="P145" s="21">
        <f t="shared" si="7"/>
        <v>2216.306</v>
      </c>
      <c r="Q145" s="21">
        <f t="shared" si="7"/>
        <v>2145.502</v>
      </c>
      <c r="R145" s="21">
        <f t="shared" si="7"/>
        <v>2312.692</v>
      </c>
      <c r="S145" s="21">
        <f t="shared" si="7"/>
        <v>2228.1379999999999</v>
      </c>
      <c r="T145" s="21">
        <f t="shared" si="7"/>
        <v>257.28300000000002</v>
      </c>
      <c r="U145" s="21">
        <f t="shared" si="7"/>
        <v>186.649</v>
      </c>
      <c r="V145" s="21">
        <f t="shared" si="7"/>
        <v>106.33799999999999</v>
      </c>
    </row>
    <row r="146" spans="1:22" s="1" customFormat="1" ht="16.5" x14ac:dyDescent="0.3">
      <c r="A146" s="25" t="s">
        <v>166</v>
      </c>
      <c r="B146" s="25"/>
      <c r="C146" s="26">
        <f>SUM(C144:C145)</f>
        <v>5576.8</v>
      </c>
      <c r="D146" s="26">
        <f t="shared" ref="D146:V146" si="8">SUM(D144:D145)</f>
        <v>5814.4</v>
      </c>
      <c r="E146" s="26">
        <f t="shared" si="8"/>
        <v>6025.6</v>
      </c>
      <c r="F146" s="26">
        <f t="shared" si="8"/>
        <v>7960.5999999999995</v>
      </c>
      <c r="G146" s="26">
        <f t="shared" si="8"/>
        <v>3833.8</v>
      </c>
      <c r="H146" s="26">
        <f t="shared" si="8"/>
        <v>3860.6</v>
      </c>
      <c r="I146" s="26">
        <f t="shared" si="8"/>
        <v>3403.6</v>
      </c>
      <c r="J146" s="26">
        <f t="shared" si="8"/>
        <v>3891.3999999999996</v>
      </c>
      <c r="K146" s="26">
        <f t="shared" si="8"/>
        <v>3507.1</v>
      </c>
      <c r="L146" s="26">
        <f t="shared" si="8"/>
        <v>3468.2999999999997</v>
      </c>
      <c r="M146" s="26">
        <f t="shared" si="8"/>
        <v>3445.1</v>
      </c>
      <c r="N146" s="26">
        <f t="shared" si="8"/>
        <v>3404</v>
      </c>
      <c r="O146" s="26">
        <f t="shared" si="8"/>
        <v>3063.3990000000003</v>
      </c>
      <c r="P146" s="26">
        <f t="shared" si="8"/>
        <v>3141.9079999999999</v>
      </c>
      <c r="Q146" s="26">
        <f t="shared" si="8"/>
        <v>3381.8009999999999</v>
      </c>
      <c r="R146" s="26">
        <f t="shared" si="8"/>
        <v>3137.3690000000001</v>
      </c>
      <c r="S146" s="26">
        <f t="shared" si="8"/>
        <v>3309.7950000000001</v>
      </c>
      <c r="T146" s="26">
        <f t="shared" si="8"/>
        <v>332.35900000000004</v>
      </c>
      <c r="U146" s="26">
        <f t="shared" si="8"/>
        <v>302.11400000000003</v>
      </c>
      <c r="V146" s="26">
        <f t="shared" si="8"/>
        <v>292.98599999999999</v>
      </c>
    </row>
    <row r="148" spans="1:22" ht="16.5" x14ac:dyDescent="0.3">
      <c r="A148" s="1" t="s">
        <v>169</v>
      </c>
      <c r="B148" s="1"/>
      <c r="C148" s="1"/>
      <c r="D148" s="21">
        <f>D96</f>
        <v>7690.8</v>
      </c>
      <c r="E148" s="21">
        <f t="shared" ref="E148:V148" si="9">E96</f>
        <v>7559.2</v>
      </c>
      <c r="F148" s="21">
        <f t="shared" si="9"/>
        <v>5550.9</v>
      </c>
      <c r="G148" s="21">
        <f t="shared" si="9"/>
        <v>4490.1000000000004</v>
      </c>
      <c r="H148" s="21">
        <f t="shared" si="9"/>
        <v>4242.8</v>
      </c>
      <c r="I148" s="21">
        <f t="shared" si="9"/>
        <v>4843.5</v>
      </c>
      <c r="J148" s="21">
        <f t="shared" si="9"/>
        <v>4651.2</v>
      </c>
      <c r="K148" s="21">
        <f t="shared" si="9"/>
        <v>4327.8999999999996</v>
      </c>
      <c r="L148" s="21">
        <f t="shared" si="9"/>
        <v>4085.1</v>
      </c>
      <c r="M148" s="21">
        <f t="shared" si="9"/>
        <v>3798.1</v>
      </c>
      <c r="N148" s="21">
        <f t="shared" si="9"/>
        <v>3531.9</v>
      </c>
      <c r="O148" s="21">
        <f t="shared" si="9"/>
        <v>3204.2559999999999</v>
      </c>
      <c r="P148" s="21">
        <f t="shared" si="9"/>
        <v>3067.482</v>
      </c>
      <c r="Q148" s="21">
        <f t="shared" si="9"/>
        <v>3067.7139999999999</v>
      </c>
      <c r="R148" s="21">
        <f t="shared" si="9"/>
        <v>2839.636</v>
      </c>
      <c r="S148" s="21">
        <f t="shared" si="9"/>
        <v>2506.7559999999999</v>
      </c>
      <c r="T148" s="21">
        <f t="shared" si="9"/>
        <v>842.83299999999997</v>
      </c>
      <c r="U148" s="21">
        <f t="shared" si="9"/>
        <v>789.61199999999997</v>
      </c>
      <c r="V148" s="21">
        <f t="shared" si="9"/>
        <v>723.12</v>
      </c>
    </row>
    <row r="149" spans="1:22" ht="16.5" x14ac:dyDescent="0.3">
      <c r="A149" s="1" t="s">
        <v>170</v>
      </c>
      <c r="B149" s="1"/>
      <c r="C149" s="1"/>
      <c r="D149" s="21">
        <f>D129</f>
        <v>102.2</v>
      </c>
      <c r="E149" s="24">
        <f t="shared" ref="E149:V149" si="10">E129</f>
        <v>-1589.7</v>
      </c>
      <c r="F149" s="21">
        <f t="shared" si="10"/>
        <v>148.32</v>
      </c>
      <c r="G149" s="21">
        <f t="shared" si="10"/>
        <v>254.4</v>
      </c>
      <c r="H149" s="21">
        <f t="shared" si="10"/>
        <v>246.9</v>
      </c>
      <c r="I149" s="21">
        <f t="shared" si="10"/>
        <v>187.8</v>
      </c>
      <c r="J149" s="21">
        <f t="shared" si="10"/>
        <v>360.9</v>
      </c>
      <c r="K149" s="21">
        <f t="shared" si="10"/>
        <v>274.10000000000002</v>
      </c>
      <c r="L149" s="21">
        <f t="shared" si="10"/>
        <v>263.60000000000002</v>
      </c>
      <c r="M149" s="21">
        <f t="shared" si="10"/>
        <v>223.38</v>
      </c>
      <c r="N149" s="21">
        <f t="shared" si="10"/>
        <v>211.8</v>
      </c>
      <c r="O149" s="21">
        <f t="shared" si="10"/>
        <v>-362.142</v>
      </c>
      <c r="P149" s="21">
        <f t="shared" si="10"/>
        <v>101.97499999999999</v>
      </c>
      <c r="Q149" s="21">
        <f t="shared" si="10"/>
        <v>169.476</v>
      </c>
      <c r="R149" s="21">
        <f t="shared" si="10"/>
        <v>140.95500000000001</v>
      </c>
      <c r="S149" s="21">
        <f t="shared" si="10"/>
        <v>1.391</v>
      </c>
      <c r="T149" s="21">
        <f t="shared" si="10"/>
        <v>79.921000000000006</v>
      </c>
      <c r="U149" s="21">
        <f t="shared" si="10"/>
        <v>69.328999999999994</v>
      </c>
      <c r="V149" s="21">
        <f t="shared" si="10"/>
        <v>52.728000000000002</v>
      </c>
    </row>
  </sheetData>
  <mergeCells count="127">
    <mergeCell ref="A1:F1"/>
    <mergeCell ref="F3:G3"/>
    <mergeCell ref="F4:G4"/>
    <mergeCell ref="A6:V6"/>
    <mergeCell ref="A8:V8"/>
    <mergeCell ref="A9:B9"/>
    <mergeCell ref="A137:B137"/>
    <mergeCell ref="A141:B141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V47"/>
    <mergeCell ref="A48:B48"/>
    <mergeCell ref="A49:B49"/>
    <mergeCell ref="A50:B50"/>
    <mergeCell ref="A51:B51"/>
    <mergeCell ref="A64:B64"/>
    <mergeCell ref="A65:B65"/>
    <mergeCell ref="A66:B66"/>
    <mergeCell ref="A67:B67"/>
    <mergeCell ref="A68:V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93:V93"/>
    <mergeCell ref="A95:V95"/>
    <mergeCell ref="A96:B96"/>
    <mergeCell ref="A97:B97"/>
    <mergeCell ref="A98:B98"/>
    <mergeCell ref="A82:B82"/>
    <mergeCell ref="A83:B83"/>
    <mergeCell ref="A84:B84"/>
    <mergeCell ref="A85:B85"/>
    <mergeCell ref="A86:B86"/>
    <mergeCell ref="A87:B87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29:B129"/>
    <mergeCell ref="A130:B130"/>
    <mergeCell ref="A131:B131"/>
    <mergeCell ref="A132:B132"/>
    <mergeCell ref="A133:B133"/>
    <mergeCell ref="A123:B123"/>
    <mergeCell ref="A124:B124"/>
    <mergeCell ref="A125:B125"/>
    <mergeCell ref="A126:B126"/>
    <mergeCell ref="A127:B127"/>
    <mergeCell ref="A128:B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Cotización - TIR</vt:lpstr>
      <vt:lpstr>cuentas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Linares Salazar, Pablo</dc:creator>
  <cp:lastModifiedBy>Pablo Fernández</cp:lastModifiedBy>
  <dcterms:created xsi:type="dcterms:W3CDTF">2013-06-06T13:27:58Z</dcterms:created>
  <dcterms:modified xsi:type="dcterms:W3CDTF">2015-05-18T10:17:15Z</dcterms:modified>
</cp:coreProperties>
</file>